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6" activeTab="0"/>
  </bookViews>
  <sheets>
    <sheet name="Общая информация о компании" sheetId="1" r:id="rId1"/>
    <sheet name="Информация об основ. пок." sheetId="2" r:id="rId2"/>
    <sheet name="Информация о ценах на ком. у." sheetId="3" r:id="rId3"/>
  </sheets>
  <externalReferences>
    <externalReference r:id="rId6"/>
  </externalReferences>
  <definedNames>
    <definedName name="_xlnm.Print_Area" localSheetId="2">'Информация о ценах на ком. у.'!$A$1:$F$51</definedName>
    <definedName name="_xlnm.Print_Area" localSheetId="1">'Информация об основ. пок.'!$A$1:$E$55</definedName>
  </definedNames>
  <calcPr fullCalcOnLoad="1"/>
</workbook>
</file>

<file path=xl/sharedStrings.xml><?xml version="1.0" encoding="utf-8"?>
<sst xmlns="http://schemas.openxmlformats.org/spreadsheetml/2006/main" count="514" uniqueCount="437">
  <si>
    <t>Реквизиты нормативно-правового акта, которым установлены тарифы (дата, номер, наименование принявшего акт органа)</t>
  </si>
  <si>
    <t>Отопление</t>
  </si>
  <si>
    <t>руб./Гкал</t>
  </si>
  <si>
    <t>Горячее водоснабжение</t>
  </si>
  <si>
    <t>руб./куб.м</t>
  </si>
  <si>
    <t>Холодное водоснабжение</t>
  </si>
  <si>
    <t>Канализация (водоотведение)</t>
  </si>
  <si>
    <t>Приказ Министерства ЖКХ Красноярского края № 157-т от 17.11.2010</t>
  </si>
  <si>
    <t>Един. 
измер.</t>
  </si>
  <si>
    <t>Электроэнергия</t>
  </si>
  <si>
    <t>Наименование ресурсоснабжающей организации</t>
  </si>
  <si>
    <t>ОАО "НТЭК"</t>
  </si>
  <si>
    <t>Тарифы на коммунальные услуги с НДС для населения</t>
  </si>
  <si>
    <t>руб./кВт</t>
  </si>
  <si>
    <t>МУП  "КОС"</t>
  </si>
  <si>
    <t>Сводный  отчет</t>
  </si>
  <si>
    <t>по оказанию жилищно-коммунальных услуг населению</t>
  </si>
  <si>
    <t>в том числе пустующее муниципальное  жилье</t>
  </si>
  <si>
    <t>Начисленные доходы населению:</t>
  </si>
  <si>
    <t>Субсидии бюджета-всего</t>
  </si>
  <si>
    <t>Доходы за нежилые помещения</t>
  </si>
  <si>
    <t>Платежи населения за ЖКУ</t>
  </si>
  <si>
    <t>РАСХОДЫ</t>
  </si>
  <si>
    <t>Дебиторская задолженность - всего</t>
  </si>
  <si>
    <t xml:space="preserve">Приказ Министерства ЖКХ Красноярского края № 157-т от 17.11.2010 </t>
  </si>
  <si>
    <t>Приказы РЭК № 227-п от 06.12.2010 и 
№ 330-п от 24.12.2010</t>
  </si>
  <si>
    <t>Сведения о перечне коммунальных ресурсов, которые управляющая организация
 ООО "Объединение коммунальников №1" 
закупает у ресурсоснабжающих организаций для предоставления коммунальных услуг населению</t>
  </si>
  <si>
    <t>№ п/п</t>
  </si>
  <si>
    <t>Показатели</t>
  </si>
  <si>
    <t>№ п.п</t>
  </si>
  <si>
    <t>Един. Измер</t>
  </si>
  <si>
    <t>I.</t>
  </si>
  <si>
    <t>Общая  площадь жилищного фонда в многоквартирных домах</t>
  </si>
  <si>
    <t>1.1.</t>
  </si>
  <si>
    <t>Общая  эксплуатируемая площадь жилых помещений</t>
  </si>
  <si>
    <t>тыс.кв.м</t>
  </si>
  <si>
    <t>1.2.</t>
  </si>
  <si>
    <t>Общая  эксплуатируемая площадь нежилых помещений</t>
  </si>
  <si>
    <t>II.</t>
  </si>
  <si>
    <t>Доходы ( ВАЛОВАЯ ВЫРУЧКА):</t>
  </si>
  <si>
    <t>тыс.руб.</t>
  </si>
  <si>
    <t>2.1.</t>
  </si>
  <si>
    <t xml:space="preserve"> - жилищные услуги</t>
  </si>
  <si>
    <t xml:space="preserve"> - коммунальные услуги</t>
  </si>
  <si>
    <t>2.2.</t>
  </si>
  <si>
    <t>2.2.1.</t>
  </si>
  <si>
    <t>Возмещение непокрываемых затрат населением</t>
  </si>
  <si>
    <t>2.2.2.</t>
  </si>
  <si>
    <t>Возмещение пустующего жилья</t>
  </si>
  <si>
    <t xml:space="preserve"> - коммунальные услуги(отопление)</t>
  </si>
  <si>
    <t>2.2.3.</t>
  </si>
  <si>
    <t>Возмещение безнадежной задолженности</t>
  </si>
  <si>
    <t>2.3.</t>
  </si>
  <si>
    <t>2.4.</t>
  </si>
  <si>
    <t>ИТОГО ВАЛОВАЯ ВЫРУЧКА</t>
  </si>
  <si>
    <t>III.</t>
  </si>
  <si>
    <t>IV.</t>
  </si>
  <si>
    <t>Процент  собираемости  платежей (стр.III/стр.2.1.)</t>
  </si>
  <si>
    <t>%</t>
  </si>
  <si>
    <t>V.</t>
  </si>
  <si>
    <t xml:space="preserve">Расходы по жилищным услугам </t>
  </si>
  <si>
    <t>тыс.руб</t>
  </si>
  <si>
    <t>5.1.</t>
  </si>
  <si>
    <t>в том числе расходы по нежилым помещениям</t>
  </si>
  <si>
    <t>5.2.</t>
  </si>
  <si>
    <t>Расходы на коммунальные услуги населению</t>
  </si>
  <si>
    <t>расходы ОАО "НТЭК"</t>
  </si>
  <si>
    <t>расходы МУП "КОС"</t>
  </si>
  <si>
    <t>расходы жилищной организации</t>
  </si>
  <si>
    <t>5.3.</t>
  </si>
  <si>
    <t>ВСЕГО РАСХОДЫ (жилищные + коммунальные)</t>
  </si>
  <si>
    <t>VI.</t>
  </si>
  <si>
    <t>Финансовый результат (+) прибыль, (-) убыток, (стр.2.4- стр.5.3)</t>
  </si>
  <si>
    <t xml:space="preserve"> - по нежилым помещениям</t>
  </si>
  <si>
    <t>VII.</t>
  </si>
  <si>
    <t xml:space="preserve">Фактическая оплата за энергоресурсы </t>
  </si>
  <si>
    <t>платежи ОАО "НТЭК"</t>
  </si>
  <si>
    <t>платежи МУП "КОС"</t>
  </si>
  <si>
    <t>VIII.</t>
  </si>
  <si>
    <t xml:space="preserve">Кредиторская задолженность - всего </t>
  </si>
  <si>
    <t>в том числе за энергоресурсы ОАО "НТЭК"</t>
  </si>
  <si>
    <t>в том числе за энергоресурсы МУП "КОС"</t>
  </si>
  <si>
    <t xml:space="preserve">в том числе задолженность населения </t>
  </si>
  <si>
    <t>Коммунальные услуги</t>
  </si>
  <si>
    <t>Всего</t>
  </si>
  <si>
    <t xml:space="preserve">план </t>
  </si>
  <si>
    <t>факт</t>
  </si>
  <si>
    <t>х</t>
  </si>
  <si>
    <t>IX.</t>
  </si>
  <si>
    <t>Форма №5</t>
  </si>
  <si>
    <t>Приказы РЭК № 208-п от 06.12.2010 и 
№ 329-п от 24.12.2010 ;№286-п от 04.10.2011</t>
  </si>
  <si>
    <t xml:space="preserve"> ООО "Объединение коммунальников №1"  за 9 месяцев  2011 года</t>
  </si>
  <si>
    <t>Справочно:</t>
  </si>
  <si>
    <t>10.</t>
  </si>
  <si>
    <t xml:space="preserve">Среднесписочная  численность работающих </t>
  </si>
  <si>
    <t>чел.</t>
  </si>
  <si>
    <t>11.</t>
  </si>
  <si>
    <t>Среднемесячная  заработная плата на 1-го работающего</t>
  </si>
  <si>
    <t>руб.</t>
  </si>
  <si>
    <t>12.</t>
  </si>
  <si>
    <t>Среднемесячная  ЗП на 1-го  производственного рабочего ( плотник, сантехник, электрик и т.д.)</t>
  </si>
  <si>
    <t>13.</t>
  </si>
  <si>
    <t>Среднемесячная  ЗП на 1-го дворника</t>
  </si>
  <si>
    <t>Руководитель организации: ____________________________________</t>
  </si>
  <si>
    <t>С.С. Мельников</t>
  </si>
  <si>
    <t>Главный бухгалтер:             ____________________________________</t>
  </si>
  <si>
    <t xml:space="preserve">И.Э. Шлейхер </t>
  </si>
  <si>
    <t>Начальник финансово-экономического отдела</t>
  </si>
  <si>
    <t>___________О.С.Вайдилович</t>
  </si>
  <si>
    <t>Форма № 1</t>
  </si>
  <si>
    <t>ОБЩАЯ ИНФОРМАЦИЯ</t>
  </si>
  <si>
    <t xml:space="preserve">об Управляющей организации ООО "Объединение коммунальников № 1" </t>
  </si>
  <si>
    <t xml:space="preserve"> Информация</t>
  </si>
  <si>
    <t>Наименование Управляющей организации</t>
  </si>
  <si>
    <t>ООО "Объединение коммунальников № 1"</t>
  </si>
  <si>
    <t>Фамилия, имя, отчество руководителя</t>
  </si>
  <si>
    <t>Реквизиты свидетельства о государственной регистрации (регистрационный номер, дата присвоения, наименование органа, принявшего решение о регистрации)</t>
  </si>
  <si>
    <t>102 240 162 5597</t>
  </si>
  <si>
    <t>3 октября 2002 года</t>
  </si>
  <si>
    <t>Инспекция Министерства Российской Федерации по налогам и сборам по г.Норильску Красноярского края</t>
  </si>
  <si>
    <t>Местонахождение:</t>
  </si>
  <si>
    <t>- почтовый адрес</t>
  </si>
  <si>
    <t>663318, г.Норильск, ул.Орджоникидзе, 10а</t>
  </si>
  <si>
    <t>- контактный телефон</t>
  </si>
  <si>
    <t>(3919) 22-76-40</t>
  </si>
  <si>
    <t>- адрес электронной почты</t>
  </si>
  <si>
    <t>kommunalniki@mail.ru</t>
  </si>
  <si>
    <t>Режим работы и телефон:</t>
  </si>
  <si>
    <t>- руководителя</t>
  </si>
  <si>
    <t>- бухгалтерия по начислению ЖКУ</t>
  </si>
  <si>
    <t>(3919) 22-72-78</t>
  </si>
  <si>
    <t>- паспортного стола</t>
  </si>
  <si>
    <t>(3919) 22-37-63, 22-33-47</t>
  </si>
  <si>
    <t>- кассы по приему платежей за ЖКУ</t>
  </si>
  <si>
    <t>(3919) 22-71-51, 22-52-88</t>
  </si>
  <si>
    <t>- коменданта</t>
  </si>
  <si>
    <t>(3919) 22-60-21, 22-22-98</t>
  </si>
  <si>
    <t>- приемщика заявок</t>
  </si>
  <si>
    <t>(3919) 22-59-32, 22-18-89, 22-54-89 - обслуживание ТВС
(3919) 43-29-55, 22-37-61, 22-54-87- электрослужба</t>
  </si>
  <si>
    <t>6.</t>
  </si>
  <si>
    <t>Личный прием граждан:</t>
  </si>
  <si>
    <t>день, время</t>
  </si>
  <si>
    <t>- руководителем</t>
  </si>
  <si>
    <t>четверг с 16-00 до 18-00</t>
  </si>
  <si>
    <t>- специалистами</t>
  </si>
  <si>
    <t xml:space="preserve">7. </t>
  </si>
  <si>
    <t>Перечень многоквартирных домов, находящихся в управлении Управляющей организации:</t>
  </si>
  <si>
    <t>Общая площадь по дому:</t>
  </si>
  <si>
    <t>7.1</t>
  </si>
  <si>
    <t xml:space="preserve">Бегичева 19             </t>
  </si>
  <si>
    <t>7.2</t>
  </si>
  <si>
    <t xml:space="preserve">Бегичева 27             </t>
  </si>
  <si>
    <t>7.3</t>
  </si>
  <si>
    <t xml:space="preserve">Бегичева 29             </t>
  </si>
  <si>
    <t>7.4</t>
  </si>
  <si>
    <t xml:space="preserve">Бегичева 31             </t>
  </si>
  <si>
    <t>7.5</t>
  </si>
  <si>
    <t xml:space="preserve">Бегичева 33             </t>
  </si>
  <si>
    <t>7.6</t>
  </si>
  <si>
    <t xml:space="preserve">Бегичева 41             </t>
  </si>
  <si>
    <t>7.7</t>
  </si>
  <si>
    <t xml:space="preserve">Бегичева 43             </t>
  </si>
  <si>
    <t>7.8</t>
  </si>
  <si>
    <t xml:space="preserve">Бегичева 45             </t>
  </si>
  <si>
    <t>7.9</t>
  </si>
  <si>
    <t xml:space="preserve">Котульского 2           </t>
  </si>
  <si>
    <t>7.10</t>
  </si>
  <si>
    <t xml:space="preserve">Металлургов 1           </t>
  </si>
  <si>
    <t>7.11</t>
  </si>
  <si>
    <t xml:space="preserve">Металлургов 3           </t>
  </si>
  <si>
    <t>7.12</t>
  </si>
  <si>
    <t xml:space="preserve">Металлургов 7           </t>
  </si>
  <si>
    <t>7.13</t>
  </si>
  <si>
    <t xml:space="preserve">Металлургов 8/2в       </t>
  </si>
  <si>
    <t>7.14</t>
  </si>
  <si>
    <t xml:space="preserve">Металлургов 8/4в       </t>
  </si>
  <si>
    <t>7.15</t>
  </si>
  <si>
    <t xml:space="preserve">Металлургов 13          </t>
  </si>
  <si>
    <t>7.16</t>
  </si>
  <si>
    <t xml:space="preserve">Металлургов 17          </t>
  </si>
  <si>
    <t>7.17</t>
  </si>
  <si>
    <t xml:space="preserve">Красноярская 1          </t>
  </si>
  <si>
    <t>7.18</t>
  </si>
  <si>
    <t xml:space="preserve">Красноярская 7          </t>
  </si>
  <si>
    <t>7.19</t>
  </si>
  <si>
    <t xml:space="preserve">Нансена 72              </t>
  </si>
  <si>
    <t>7.20</t>
  </si>
  <si>
    <t xml:space="preserve">Бегичева 39             </t>
  </si>
  <si>
    <t>7.21</t>
  </si>
  <si>
    <t xml:space="preserve">Нансена 82              </t>
  </si>
  <si>
    <t>7.22</t>
  </si>
  <si>
    <t xml:space="preserve">Нансена 86              </t>
  </si>
  <si>
    <t>7.23</t>
  </si>
  <si>
    <t xml:space="preserve">Нансена 88              </t>
  </si>
  <si>
    <t>7.24</t>
  </si>
  <si>
    <t xml:space="preserve">Нансена 90              </t>
  </si>
  <si>
    <t>7.25</t>
  </si>
  <si>
    <t>Нансена 92</t>
  </si>
  <si>
    <t>7.26</t>
  </si>
  <si>
    <t xml:space="preserve">Нансена 94              </t>
  </si>
  <si>
    <t>7.27</t>
  </si>
  <si>
    <t xml:space="preserve">Бегичева 21             </t>
  </si>
  <si>
    <t>7.28</t>
  </si>
  <si>
    <t xml:space="preserve">Бегичева 23             </t>
  </si>
  <si>
    <t>7.29</t>
  </si>
  <si>
    <t xml:space="preserve">Бегичева 35 I           </t>
  </si>
  <si>
    <t>7.30</t>
  </si>
  <si>
    <t xml:space="preserve">Бегичева 35 II          </t>
  </si>
  <si>
    <t>7.31</t>
  </si>
  <si>
    <t xml:space="preserve">Котульского 10 I        </t>
  </si>
  <si>
    <t>7.32</t>
  </si>
  <si>
    <t xml:space="preserve">Котульского 10 II       </t>
  </si>
  <si>
    <t>7.33</t>
  </si>
  <si>
    <t xml:space="preserve">Орджоникидзе 1 I        </t>
  </si>
  <si>
    <t>7.34</t>
  </si>
  <si>
    <t xml:space="preserve">Орджоникидзе 1 II       </t>
  </si>
  <si>
    <t>7.35</t>
  </si>
  <si>
    <t xml:space="preserve">Орджоникидзе 1 б        </t>
  </si>
  <si>
    <t>7.36</t>
  </si>
  <si>
    <t xml:space="preserve">Металлургов 6 I         </t>
  </si>
  <si>
    <t>7.37</t>
  </si>
  <si>
    <t xml:space="preserve">Металлургов 6 II        </t>
  </si>
  <si>
    <t>7.38</t>
  </si>
  <si>
    <t>Металлургов 8/1</t>
  </si>
  <si>
    <t>7.39</t>
  </si>
  <si>
    <t>Металлургов 8/3</t>
  </si>
  <si>
    <t>7.40</t>
  </si>
  <si>
    <t>Металлургов 8/5</t>
  </si>
  <si>
    <t>7.41</t>
  </si>
  <si>
    <t xml:space="preserve">Металлургов 21          </t>
  </si>
  <si>
    <t>7.42</t>
  </si>
  <si>
    <t xml:space="preserve">Металлургов 27          </t>
  </si>
  <si>
    <t>7.43</t>
  </si>
  <si>
    <t xml:space="preserve">Металлургов 29а         </t>
  </si>
  <si>
    <t>7.44</t>
  </si>
  <si>
    <t xml:space="preserve">Металлургов 31          </t>
  </si>
  <si>
    <t>7.45</t>
  </si>
  <si>
    <t xml:space="preserve">Красноярская 3 I        </t>
  </si>
  <si>
    <t>7.46</t>
  </si>
  <si>
    <t xml:space="preserve">Красноярская 3 II       </t>
  </si>
  <si>
    <t>7.47</t>
  </si>
  <si>
    <t xml:space="preserve">Красноярская 5          </t>
  </si>
  <si>
    <t>7.48</t>
  </si>
  <si>
    <t xml:space="preserve">Нансена 60              </t>
  </si>
  <si>
    <t>7.49</t>
  </si>
  <si>
    <t xml:space="preserve">Нансена 62              </t>
  </si>
  <si>
    <t>7.50</t>
  </si>
  <si>
    <t xml:space="preserve">Нансена 66              </t>
  </si>
  <si>
    <t>7.51</t>
  </si>
  <si>
    <t xml:space="preserve">Нансена 68              </t>
  </si>
  <si>
    <t>7.52</t>
  </si>
  <si>
    <t xml:space="preserve">Нансена 70              </t>
  </si>
  <si>
    <t>7.53</t>
  </si>
  <si>
    <t xml:space="preserve">Нансена 76              </t>
  </si>
  <si>
    <t>7.54</t>
  </si>
  <si>
    <t xml:space="preserve">Нансена 78              </t>
  </si>
  <si>
    <t>7.55</t>
  </si>
  <si>
    <t xml:space="preserve">Нансена 80              </t>
  </si>
  <si>
    <t>7.56</t>
  </si>
  <si>
    <t xml:space="preserve">Нансена 98              </t>
  </si>
  <si>
    <t>7.57</t>
  </si>
  <si>
    <t xml:space="preserve">Нансена 100             </t>
  </si>
  <si>
    <t>7.58</t>
  </si>
  <si>
    <t xml:space="preserve">Нансена 102             </t>
  </si>
  <si>
    <t>7.59</t>
  </si>
  <si>
    <t xml:space="preserve">Орджоникидзе 7          </t>
  </si>
  <si>
    <t>7.60</t>
  </si>
  <si>
    <t xml:space="preserve">Орджоникидзе 9          </t>
  </si>
  <si>
    <t>7.61</t>
  </si>
  <si>
    <t xml:space="preserve">Орджоникидзе 11         </t>
  </si>
  <si>
    <t>7.62</t>
  </si>
  <si>
    <t xml:space="preserve">Орджоникидзе 17         </t>
  </si>
  <si>
    <t>7.63</t>
  </si>
  <si>
    <t xml:space="preserve">Бегичева 3              </t>
  </si>
  <si>
    <t>7.64</t>
  </si>
  <si>
    <t xml:space="preserve">Бегичева 5 I            </t>
  </si>
  <si>
    <t>7.65</t>
  </si>
  <si>
    <t xml:space="preserve">Бегичева 5 II           </t>
  </si>
  <si>
    <t>7.66</t>
  </si>
  <si>
    <t xml:space="preserve">Бегичева 13             </t>
  </si>
  <si>
    <t>7.67</t>
  </si>
  <si>
    <t xml:space="preserve">Бегичева 15             </t>
  </si>
  <si>
    <t>7.68</t>
  </si>
  <si>
    <t xml:space="preserve">Бегичева 17             </t>
  </si>
  <si>
    <t>7.69</t>
  </si>
  <si>
    <t xml:space="preserve">Котульского 3           </t>
  </si>
  <si>
    <t>7.70</t>
  </si>
  <si>
    <t xml:space="preserve">Котульского 3a          </t>
  </si>
  <si>
    <t>7.71</t>
  </si>
  <si>
    <t xml:space="preserve">Котульского 5           </t>
  </si>
  <si>
    <t>7.72</t>
  </si>
  <si>
    <t xml:space="preserve">Котульского 13          </t>
  </si>
  <si>
    <t>7.73</t>
  </si>
  <si>
    <t xml:space="preserve">Котульского 15          </t>
  </si>
  <si>
    <t>7.74</t>
  </si>
  <si>
    <t xml:space="preserve">Котульского 15a         </t>
  </si>
  <si>
    <t>7.75</t>
  </si>
  <si>
    <t xml:space="preserve">Котульского 19          </t>
  </si>
  <si>
    <t>7.76</t>
  </si>
  <si>
    <t xml:space="preserve">Котульского 21          </t>
  </si>
  <si>
    <t>7.77</t>
  </si>
  <si>
    <t xml:space="preserve">Талнахская 81           </t>
  </si>
  <si>
    <t>7.78</t>
  </si>
  <si>
    <t xml:space="preserve">Талнахская 83           </t>
  </si>
  <si>
    <t>7.79</t>
  </si>
  <si>
    <t xml:space="preserve">Орджоникидзе 21         </t>
  </si>
  <si>
    <t>7.80</t>
  </si>
  <si>
    <t xml:space="preserve">Ленина 42/1               </t>
  </si>
  <si>
    <t>7.81</t>
  </si>
  <si>
    <t xml:space="preserve">Ленина 42/2               </t>
  </si>
  <si>
    <t>7.82</t>
  </si>
  <si>
    <t xml:space="preserve">Ленина 44а              </t>
  </si>
  <si>
    <t>7.83</t>
  </si>
  <si>
    <t xml:space="preserve">Ленина 48/1               </t>
  </si>
  <si>
    <t>7.84</t>
  </si>
  <si>
    <t xml:space="preserve">Ленина 48/2               </t>
  </si>
  <si>
    <t>7.85</t>
  </si>
  <si>
    <t xml:space="preserve">Ленина 48/3               </t>
  </si>
  <si>
    <t>7.86</t>
  </si>
  <si>
    <t xml:space="preserve">Ленинградская 1         </t>
  </si>
  <si>
    <t>7.87</t>
  </si>
  <si>
    <t xml:space="preserve">Ленинградская 3/2         </t>
  </si>
  <si>
    <t>7.88</t>
  </si>
  <si>
    <t xml:space="preserve">Ленинградская 3/3         </t>
  </si>
  <si>
    <t>7.89</t>
  </si>
  <si>
    <t xml:space="preserve">Ленинградская 3/4         </t>
  </si>
  <si>
    <t>7.90</t>
  </si>
  <si>
    <t xml:space="preserve">Ленинградская 3/5         </t>
  </si>
  <si>
    <t>7.91</t>
  </si>
  <si>
    <t xml:space="preserve">Ленинградская 3/6         </t>
  </si>
  <si>
    <t>7.92</t>
  </si>
  <si>
    <t xml:space="preserve">Ленинградская 7/1         </t>
  </si>
  <si>
    <t>7.93</t>
  </si>
  <si>
    <t xml:space="preserve">Ленинградская 7/2         </t>
  </si>
  <si>
    <t>7.94</t>
  </si>
  <si>
    <t xml:space="preserve">Ленинградская 9/1        </t>
  </si>
  <si>
    <t>7.95</t>
  </si>
  <si>
    <t xml:space="preserve">Ленинградская 9/2         </t>
  </si>
  <si>
    <t>7.96</t>
  </si>
  <si>
    <t xml:space="preserve">Ленинградская 9а        </t>
  </si>
  <si>
    <t>7.97</t>
  </si>
  <si>
    <t xml:space="preserve">Ленинградская 11/1        </t>
  </si>
  <si>
    <t>7.98</t>
  </si>
  <si>
    <t xml:space="preserve">Ленинградская 11/2        </t>
  </si>
  <si>
    <t>7.99</t>
  </si>
  <si>
    <t xml:space="preserve">Ленинградская 13/1        </t>
  </si>
  <si>
    <t>7.100</t>
  </si>
  <si>
    <t xml:space="preserve">Ленинградская 13/2        </t>
  </si>
  <si>
    <t>7.101</t>
  </si>
  <si>
    <t xml:space="preserve">Ленинградская 15        </t>
  </si>
  <si>
    <t>7.102</t>
  </si>
  <si>
    <t xml:space="preserve">Ленинградская 17        </t>
  </si>
  <si>
    <t>7.103</t>
  </si>
  <si>
    <t xml:space="preserve">Ленинградская 19        </t>
  </si>
  <si>
    <t>7.104</t>
  </si>
  <si>
    <t xml:space="preserve">Ленинградская 23        </t>
  </si>
  <si>
    <t>7.105</t>
  </si>
  <si>
    <t xml:space="preserve">Орджоникидзе 10/1         </t>
  </si>
  <si>
    <t>7.106</t>
  </si>
  <si>
    <t xml:space="preserve">Орджоникидзе 10/2         </t>
  </si>
  <si>
    <t>7.107</t>
  </si>
  <si>
    <t xml:space="preserve">Орджоникидзе 10/3        </t>
  </si>
  <si>
    <t>7.108</t>
  </si>
  <si>
    <t xml:space="preserve">Орджоникидзе 10/4        </t>
  </si>
  <si>
    <t>7.109</t>
  </si>
  <si>
    <t xml:space="preserve">Орджоникидзе 10/5        </t>
  </si>
  <si>
    <t>7.110</t>
  </si>
  <si>
    <t xml:space="preserve">Орджоникидзе 10/6         </t>
  </si>
  <si>
    <t>7.111</t>
  </si>
  <si>
    <t xml:space="preserve">Орджоникидзе 10а        </t>
  </si>
  <si>
    <t>7.112</t>
  </si>
  <si>
    <t xml:space="preserve">Орджоникидзе 10в        </t>
  </si>
  <si>
    <t>7.113</t>
  </si>
  <si>
    <t xml:space="preserve">Орджоникидзе 12         </t>
  </si>
  <si>
    <t>7.114</t>
  </si>
  <si>
    <t xml:space="preserve">Орджоникидзе 12а        </t>
  </si>
  <si>
    <t>7.115</t>
  </si>
  <si>
    <t xml:space="preserve">Орджоникидзе 14         </t>
  </si>
  <si>
    <t>7.116</t>
  </si>
  <si>
    <t xml:space="preserve">Орджоникидзе 16         </t>
  </si>
  <si>
    <t>7.117</t>
  </si>
  <si>
    <t xml:space="preserve">Орджоникидзе 16а        </t>
  </si>
  <si>
    <t>7.118</t>
  </si>
  <si>
    <t xml:space="preserve">Орджоникидзе 18/1       </t>
  </si>
  <si>
    <t>7.119</t>
  </si>
  <si>
    <t xml:space="preserve">Орджоникидзе 18/2         </t>
  </si>
  <si>
    <t>7.120</t>
  </si>
  <si>
    <t xml:space="preserve">Орджоникидзе 20/1         </t>
  </si>
  <si>
    <t>7.121</t>
  </si>
  <si>
    <t xml:space="preserve">Орджоникидзе 20/2        </t>
  </si>
  <si>
    <t>7.122</t>
  </si>
  <si>
    <t xml:space="preserve">Орджоникидзе 22         </t>
  </si>
  <si>
    <t>7.123</t>
  </si>
  <si>
    <t xml:space="preserve">Талнахская 60           </t>
  </si>
  <si>
    <t>7.124</t>
  </si>
  <si>
    <t xml:space="preserve">Талнахская 61           </t>
  </si>
  <si>
    <t>7.125</t>
  </si>
  <si>
    <t xml:space="preserve">Талнахская 62           </t>
  </si>
  <si>
    <t>7.126</t>
  </si>
  <si>
    <t xml:space="preserve">Талнахская 66           </t>
  </si>
  <si>
    <t>7.127</t>
  </si>
  <si>
    <t xml:space="preserve">Талнахская 68           </t>
  </si>
  <si>
    <t>7.128</t>
  </si>
  <si>
    <t xml:space="preserve">Талнахская 69/1           </t>
  </si>
  <si>
    <t>7.129</t>
  </si>
  <si>
    <t xml:space="preserve">Талнахская 69/2          </t>
  </si>
  <si>
    <t>7.130</t>
  </si>
  <si>
    <t xml:space="preserve">Талнахская 70           </t>
  </si>
  <si>
    <t>7.131</t>
  </si>
  <si>
    <t xml:space="preserve">Талнахская 72           </t>
  </si>
  <si>
    <t>7.132</t>
  </si>
  <si>
    <t xml:space="preserve">Талнахская 77           </t>
  </si>
  <si>
    <t>7.133</t>
  </si>
  <si>
    <t xml:space="preserve">Талнахская 79           </t>
  </si>
  <si>
    <t>7.134</t>
  </si>
  <si>
    <t xml:space="preserve">Лауреатов 67            </t>
  </si>
  <si>
    <t>7.135</t>
  </si>
  <si>
    <t xml:space="preserve">Лауреатов 69а           </t>
  </si>
  <si>
    <t>7.136</t>
  </si>
  <si>
    <t xml:space="preserve">Лауреатов 71            </t>
  </si>
  <si>
    <t>7.137</t>
  </si>
  <si>
    <t xml:space="preserve">Лауреатов 73            </t>
  </si>
  <si>
    <t>7.138</t>
  </si>
  <si>
    <t xml:space="preserve">Лауреатов 73а           </t>
  </si>
  <si>
    <t>7.139</t>
  </si>
  <si>
    <t xml:space="preserve">Лауреатов 76            </t>
  </si>
  <si>
    <t>7.140</t>
  </si>
  <si>
    <t>Ленина 46</t>
  </si>
  <si>
    <t>7.141</t>
  </si>
  <si>
    <t xml:space="preserve">Талнахская 78           </t>
  </si>
  <si>
    <t>7.142</t>
  </si>
  <si>
    <t xml:space="preserve">Михайличенко 2          </t>
  </si>
  <si>
    <t>7.143</t>
  </si>
  <si>
    <t xml:space="preserve">Михайличенко 8а          </t>
  </si>
  <si>
    <t>7.144</t>
  </si>
  <si>
    <t xml:space="preserve">Лауреатов 85a           </t>
  </si>
  <si>
    <t>Мельников Сергей Станиславович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</si>
</sst>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_-* #,##0\ _р_._-;\-* #,##0\ _р_._-;_-* &quot;-&quot;\ _р_._-;_-@_-"/>
    <numFmt numFmtId="183" formatCode="_-* #,##0_р_._-;\-* #,##0_р_._-;_-* &quot;-&quot;??_р_._-;_-@_-"/>
    <numFmt numFmtId="184" formatCode="#,##0.000"/>
    <numFmt numFmtId="185" formatCode="#,##0.0_р_.;\-#,##0.0_р_."/>
    <numFmt numFmtId="186" formatCode="_-* #,##0.0_р_._-;\-* #,##0.0_р_._-;_-* &quot;-&quot;??_р_._-;_-@_-"/>
    <numFmt numFmtId="187" formatCode="0.000"/>
    <numFmt numFmtId="188" formatCode="_-* #,##0.000_р_._-;\-* #,##0.000_р_._-;_-* &quot;-&quot;??_р_.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[$-FC19]d\ mmmm\ yyyy\ &quot;г.&quot;"/>
    <numFmt numFmtId="195" formatCode="#,##0.00_р_."/>
    <numFmt numFmtId="196" formatCode="_-* #,##0.0000_р_._-;\-* #,##0.0000_р_._-;_-* &quot;-&quot;??_р_._-;_-@_-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0.0%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_р_._-;\-* #,##0.0_р_._-;_-* &quot;-&quot;?_р_._-;_-@_-"/>
    <numFmt numFmtId="203" formatCode="#,##0_ ;\-#,##0\ "/>
    <numFmt numFmtId="204" formatCode="_-* #,##0.0_р_._-;\-* #,##0.0_р_._-;_-* &quot;-&quot;_р_._-;_-@_-"/>
    <numFmt numFmtId="205" formatCode="#,##0.00;[Red]\-#,##0.00"/>
    <numFmt numFmtId="206" formatCode="_-* #,##0.000_р_._-;\-* #,##0.000_р_._-;_-* &quot;-&quot;???_р_._-;_-@_-"/>
    <numFmt numFmtId="207" formatCode="_-* #,##0.00_р_._-;\-* #,##0.00_р_._-;_-* &quot;-&quot;?_р_._-;_-@_-"/>
    <numFmt numFmtId="208" formatCode="_-* #,##0_р_._-;\-* #,##0_р_._-;_-* &quot;-&quot;?_р_._-;_-@_-"/>
    <numFmt numFmtId="209" formatCode="_-* #,##0.00_р_._-;\-* #,##0.00_р_._-;_-* &quot;-&quot;_р_._-;_-@_-"/>
    <numFmt numFmtId="210" formatCode="#,##0.0_ ;\-#,##0.0\ "/>
    <numFmt numFmtId="211" formatCode="_-* #,##0.000_р_._-;\-* #,##0.000_р_._-;_-* &quot;-&quot;_р_._-;_-@_-"/>
    <numFmt numFmtId="212" formatCode="_-* #,##0.0000_р_._-;\-* #,##0.0000_р_._-;_-* &quot;-&quot;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_ ;\-#,##0.00\ "/>
    <numFmt numFmtId="218" formatCode="_-* #,##0.00000_р_._-;\-* #,##0.00000_р_._-;_-* &quot;-&quot;_р_._-;_-@_-"/>
    <numFmt numFmtId="219" formatCode="_-* #,##0.000_р_._-;\-* #,##0.000_р_._-;_-* &quot;-&quot;?_р_._-;_-@_-"/>
    <numFmt numFmtId="220" formatCode="_-* #,##0.0000_р_._-;\-* #,##0.0000_р_._-;_-* &quot;-&quot;?_р_._-;_-@_-"/>
    <numFmt numFmtId="221" formatCode="_-* #,##0.00000_р_._-;\-* #,##0.00000_р_._-;_-* &quot;-&quot;?_р_._-;_-@_-"/>
    <numFmt numFmtId="222" formatCode="#,##0.000_ ;\-#,##0.000\ "/>
    <numFmt numFmtId="223" formatCode="0;[Red]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8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 wrapText="1" shrinkToFi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206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188" fontId="10" fillId="0" borderId="14" xfId="61" applyNumberFormat="1" applyFont="1" applyFill="1" applyBorder="1" applyAlignment="1">
      <alignment/>
    </xf>
    <xf numFmtId="188" fontId="10" fillId="0" borderId="14" xfId="61" applyNumberFormat="1" applyFont="1" applyFill="1" applyBorder="1" applyAlignment="1">
      <alignment/>
    </xf>
    <xf numFmtId="183" fontId="10" fillId="0" borderId="14" xfId="61" applyNumberFormat="1" applyFont="1" applyFill="1" applyBorder="1" applyAlignment="1">
      <alignment/>
    </xf>
    <xf numFmtId="183" fontId="10" fillId="0" borderId="13" xfId="61" applyNumberFormat="1" applyFont="1" applyFill="1" applyBorder="1" applyAlignment="1">
      <alignment/>
    </xf>
    <xf numFmtId="183" fontId="10" fillId="0" borderId="13" xfId="61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183" fontId="26" fillId="0" borderId="14" xfId="61" applyNumberFormat="1" applyFont="1" applyFill="1" applyBorder="1" applyAlignment="1">
      <alignment/>
    </xf>
    <xf numFmtId="186" fontId="26" fillId="0" borderId="14" xfId="61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183" fontId="28" fillId="0" borderId="14" xfId="61" applyNumberFormat="1" applyFont="1" applyFill="1" applyBorder="1" applyAlignment="1">
      <alignment/>
    </xf>
    <xf numFmtId="186" fontId="10" fillId="0" borderId="14" xfId="61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186" fontId="26" fillId="0" borderId="14" xfId="61" applyNumberFormat="1" applyFont="1" applyFill="1" applyBorder="1" applyAlignment="1">
      <alignment/>
    </xf>
    <xf numFmtId="183" fontId="10" fillId="0" borderId="14" xfId="61" applyNumberFormat="1" applyFill="1" applyBorder="1" applyAlignment="1">
      <alignment/>
    </xf>
    <xf numFmtId="186" fontId="10" fillId="0" borderId="14" xfId="61" applyNumberFormat="1" applyFill="1" applyBorder="1" applyAlignment="1">
      <alignment/>
    </xf>
    <xf numFmtId="0" fontId="26" fillId="0" borderId="14" xfId="0" applyFont="1" applyFill="1" applyBorder="1" applyAlignment="1">
      <alignment wrapText="1"/>
    </xf>
    <xf numFmtId="186" fontId="10" fillId="0" borderId="14" xfId="61" applyNumberFormat="1" applyFill="1" applyBorder="1" applyAlignment="1">
      <alignment/>
    </xf>
    <xf numFmtId="186" fontId="26" fillId="0" borderId="14" xfId="61" applyNumberFormat="1" applyFont="1" applyFill="1" applyBorder="1" applyAlignment="1">
      <alignment/>
    </xf>
    <xf numFmtId="0" fontId="26" fillId="0" borderId="14" xfId="0" applyFont="1" applyFill="1" applyBorder="1" applyAlignment="1">
      <alignment horizontal="left"/>
    </xf>
    <xf numFmtId="183" fontId="10" fillId="0" borderId="14" xfId="61" applyNumberFormat="1" applyFill="1" applyBorder="1" applyAlignment="1">
      <alignment horizontal="center"/>
    </xf>
    <xf numFmtId="186" fontId="10" fillId="0" borderId="14" xfId="61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41" fontId="26" fillId="0" borderId="14" xfId="61" applyNumberFormat="1" applyFont="1" applyFill="1" applyBorder="1" applyAlignment="1">
      <alignment/>
    </xf>
    <xf numFmtId="183" fontId="26" fillId="0" borderId="14" xfId="61" applyNumberFormat="1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183" fontId="10" fillId="0" borderId="14" xfId="61" applyNumberFormat="1" applyFill="1" applyBorder="1" applyAlignment="1">
      <alignment/>
    </xf>
    <xf numFmtId="183" fontId="10" fillId="0" borderId="0" xfId="61" applyNumberFormat="1" applyFill="1" applyAlignment="1">
      <alignment/>
    </xf>
    <xf numFmtId="186" fontId="10" fillId="0" borderId="0" xfId="61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2" fontId="0" fillId="24" borderId="14" xfId="0" applyNumberFormat="1" applyFill="1" applyBorder="1" applyAlignment="1">
      <alignment horizontal="center" vertical="center"/>
    </xf>
    <xf numFmtId="183" fontId="29" fillId="0" borderId="14" xfId="61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26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183" fontId="10" fillId="0" borderId="16" xfId="61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183" fontId="10" fillId="0" borderId="13" xfId="61" applyNumberFormat="1" applyFill="1" applyBorder="1" applyAlignment="1">
      <alignment/>
    </xf>
    <xf numFmtId="183" fontId="10" fillId="0" borderId="14" xfId="61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2" fillId="0" borderId="14" xfId="42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wrapText="1"/>
    </xf>
    <xf numFmtId="0" fontId="0" fillId="0" borderId="19" xfId="0" applyNumberFormat="1" applyFont="1" applyFill="1" applyBorder="1" applyAlignment="1" applyProtection="1">
      <alignment horizontal="left" vertical="center"/>
      <protection locked="0"/>
    </xf>
    <xf numFmtId="1" fontId="0" fillId="24" borderId="14" xfId="61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4" xfId="53" applyNumberFormat="1" applyFont="1" applyFill="1" applyBorder="1" applyAlignment="1" applyProtection="1">
      <alignment horizontal="left" vertical="center"/>
      <protection locked="0"/>
    </xf>
    <xf numFmtId="1" fontId="0" fillId="24" borderId="14" xfId="0" applyNumberFormat="1" applyFont="1" applyFill="1" applyBorder="1" applyAlignment="1">
      <alignment horizontal="center"/>
    </xf>
    <xf numFmtId="0" fontId="0" fillId="0" borderId="19" xfId="53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Характеристика РЭУ-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1%20&#1101;&#1082;&#1086;&#1085;&#1086;&#1084;&#1080;&#1089;&#1090;\&#1054;&#1058;&#1063;&#1045;&#1058;&#1067;\2010-2011%20&#1075;&#1086;&#1076;%204%20&#1086;&#1090;&#1095;&#1077;&#1090;&#1072;%20(&#1077;&#1078;&#1077;&#1084;&#1077;&#1089;&#1103;&#1095;&#1085;&#1086;)\4).&#1057;&#1074;&#1086;&#1076;&#1085;&#1099;&#1081;%20&#1077;&#1078;&#1077;&#1084;&#1077;&#1089;&#1103;&#1095;&#1085;&#1086;%20&#1076;&#1086;%2020%20&#1095;&#1080;&#1089;&#1083;&#1072;%20%20&#1054;&#1082;&#1072;&#1079;&#1072;&#1085;&#1080;&#1077;%20&#1046;&#1050;&#1059;%20&#1053;&#1054;&#1042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месяцев 11"/>
      <sheetName val="3 квартал 11"/>
      <sheetName val="сентябрь 11"/>
      <sheetName val="август 11 "/>
      <sheetName val="июль 11 "/>
      <sheetName val="июнь 11 "/>
      <sheetName val="1 полугодие 11"/>
      <sheetName val="2квартал 11"/>
      <sheetName val="май 11 "/>
      <sheetName val="апрель 11"/>
      <sheetName val="1 квартал 2011"/>
      <sheetName val="январь 11 не сдавали"/>
      <sheetName val="2010 год"/>
      <sheetName val="4 квартал 10 "/>
      <sheetName val="декабрь10 "/>
      <sheetName val="ноябрь10 "/>
      <sheetName val="октябрь10"/>
      <sheetName val="9 месяцев 10"/>
      <sheetName val="3 квартал 10"/>
      <sheetName val="сентябрь 10 "/>
      <sheetName val="август 10"/>
      <sheetName val="июль 10"/>
      <sheetName val="1 полугодие"/>
      <sheetName val="2 квартал"/>
      <sheetName val="июнь 10"/>
      <sheetName val="май 10"/>
      <sheetName val="апрель 10"/>
      <sheetName val="1 квартал 10"/>
      <sheetName val="февраль 10"/>
      <sheetName val="январь 10"/>
      <sheetName val="за год"/>
      <sheetName val="4 кв."/>
      <sheetName val="декабрь09"/>
      <sheetName val="ноябрь 09 "/>
      <sheetName val="октябрь 09"/>
      <sheetName val="9 мес-в подгон "/>
      <sheetName val="3 кв-л"/>
      <sheetName val="сент. 09"/>
      <sheetName val="август 2009"/>
      <sheetName val="июль 2009 "/>
      <sheetName val="1 полугодие 2009"/>
      <sheetName val="2 квартал "/>
      <sheetName val="июнь 09 "/>
      <sheetName val="май 09"/>
      <sheetName val="апрель 09"/>
      <sheetName val="1 квартал 09"/>
      <sheetName val="январь 09"/>
      <sheetName val="ГОД изм КУ с мая 08г"/>
      <sheetName val="4 квартал"/>
      <sheetName val="декабрь"/>
      <sheetName val="ноябрь"/>
      <sheetName val="октябрь"/>
      <sheetName val="9 месяцев"/>
      <sheetName val="3 квартал"/>
      <sheetName val="сентябрь"/>
      <sheetName val="август"/>
      <sheetName val="июль"/>
      <sheetName val="полугодовой"/>
      <sheetName val="шапка"/>
      <sheetName val="2  квартал"/>
      <sheetName val="июнь"/>
      <sheetName val="май"/>
      <sheetName val="апрель"/>
      <sheetName val="1 квартал"/>
    </sheetNames>
    <sheetDataSet>
      <sheetData sheetId="1">
        <row r="13">
          <cell r="D13">
            <v>64086</v>
          </cell>
        </row>
        <row r="14">
          <cell r="D14">
            <v>87297</v>
          </cell>
        </row>
        <row r="22">
          <cell r="D22">
            <v>475</v>
          </cell>
        </row>
        <row r="23">
          <cell r="D23">
            <v>270</v>
          </cell>
        </row>
        <row r="27">
          <cell r="D27">
            <v>4058</v>
          </cell>
        </row>
        <row r="36">
          <cell r="D36">
            <v>83841</v>
          </cell>
        </row>
        <row r="37">
          <cell r="D37">
            <v>4058</v>
          </cell>
        </row>
        <row r="39">
          <cell r="D39">
            <v>31604</v>
          </cell>
        </row>
        <row r="40">
          <cell r="D40">
            <v>12747</v>
          </cell>
        </row>
        <row r="41">
          <cell r="D41">
            <v>6856</v>
          </cell>
        </row>
      </sheetData>
      <sheetData sheetId="7">
        <row r="13">
          <cell r="D13">
            <v>63901</v>
          </cell>
        </row>
        <row r="14">
          <cell r="D14">
            <v>92704</v>
          </cell>
        </row>
        <row r="22">
          <cell r="D22">
            <v>660</v>
          </cell>
        </row>
        <row r="23">
          <cell r="D23">
            <v>360</v>
          </cell>
        </row>
        <row r="27">
          <cell r="D27">
            <v>4058</v>
          </cell>
        </row>
        <row r="36">
          <cell r="D36">
            <v>79682</v>
          </cell>
        </row>
        <row r="37">
          <cell r="D37">
            <v>4058</v>
          </cell>
        </row>
        <row r="39">
          <cell r="D39">
            <v>61755</v>
          </cell>
        </row>
        <row r="40">
          <cell r="D40">
            <v>13529</v>
          </cell>
        </row>
        <row r="41">
          <cell r="D41">
            <v>9612</v>
          </cell>
        </row>
      </sheetData>
      <sheetData sheetId="10">
        <row r="13">
          <cell r="D13">
            <v>64431</v>
          </cell>
        </row>
        <row r="14">
          <cell r="D14">
            <v>94002</v>
          </cell>
        </row>
        <row r="22">
          <cell r="D22">
            <v>130</v>
          </cell>
        </row>
        <row r="23">
          <cell r="D23">
            <v>90</v>
          </cell>
        </row>
        <row r="27">
          <cell r="D27">
            <v>4058</v>
          </cell>
        </row>
        <row r="36">
          <cell r="D36">
            <v>57639</v>
          </cell>
        </row>
        <row r="37">
          <cell r="D37">
            <v>4058</v>
          </cell>
        </row>
        <row r="39">
          <cell r="D39">
            <v>96471</v>
          </cell>
        </row>
        <row r="40">
          <cell r="D40">
            <v>13355</v>
          </cell>
        </row>
        <row r="41">
          <cell r="D41">
            <v>12107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munalniki@mail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169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6.421875" style="73" customWidth="1"/>
    <col min="2" max="2" width="38.8515625" style="0" customWidth="1"/>
    <col min="3" max="3" width="51.7109375" style="0" customWidth="1"/>
  </cols>
  <sheetData>
    <row r="1" ht="12.75">
      <c r="C1" s="74" t="s">
        <v>109</v>
      </c>
    </row>
    <row r="2" spans="1:3" ht="12.75">
      <c r="A2" s="94" t="s">
        <v>110</v>
      </c>
      <c r="B2" s="94"/>
      <c r="C2" s="94"/>
    </row>
    <row r="3" spans="1:3" ht="12.75">
      <c r="A3" s="94" t="s">
        <v>111</v>
      </c>
      <c r="B3" s="94"/>
      <c r="C3" s="94"/>
    </row>
    <row r="5" spans="1:3" s="77" customFormat="1" ht="12.75">
      <c r="A5" s="75" t="s">
        <v>27</v>
      </c>
      <c r="B5" s="76" t="s">
        <v>28</v>
      </c>
      <c r="C5" s="76" t="s">
        <v>112</v>
      </c>
    </row>
    <row r="6" spans="1:3" s="77" customFormat="1" ht="25.5">
      <c r="A6" s="75">
        <v>1</v>
      </c>
      <c r="B6" s="78" t="s">
        <v>113</v>
      </c>
      <c r="C6" s="79" t="s">
        <v>114</v>
      </c>
    </row>
    <row r="7" spans="1:3" s="77" customFormat="1" ht="12.75">
      <c r="A7" s="75">
        <v>2</v>
      </c>
      <c r="B7" s="78" t="s">
        <v>115</v>
      </c>
      <c r="C7" s="79" t="s">
        <v>436</v>
      </c>
    </row>
    <row r="8" spans="1:3" s="77" customFormat="1" ht="18" customHeight="1">
      <c r="A8" s="95">
        <v>3</v>
      </c>
      <c r="B8" s="98" t="s">
        <v>116</v>
      </c>
      <c r="C8" s="80" t="s">
        <v>117</v>
      </c>
    </row>
    <row r="9" spans="1:3" s="77" customFormat="1" ht="15.75" customHeight="1">
      <c r="A9" s="96"/>
      <c r="B9" s="99"/>
      <c r="C9" s="81" t="s">
        <v>118</v>
      </c>
    </row>
    <row r="10" spans="1:3" s="77" customFormat="1" ht="47.25" customHeight="1">
      <c r="A10" s="97"/>
      <c r="B10" s="100"/>
      <c r="C10" s="82" t="s">
        <v>119</v>
      </c>
    </row>
    <row r="11" spans="1:3" s="77" customFormat="1" ht="12.75">
      <c r="A11" s="75">
        <v>4</v>
      </c>
      <c r="B11" s="78" t="s">
        <v>120</v>
      </c>
      <c r="C11" s="79"/>
    </row>
    <row r="12" spans="1:3" s="77" customFormat="1" ht="12.75">
      <c r="A12" s="75"/>
      <c r="B12" s="83" t="s">
        <v>121</v>
      </c>
      <c r="C12" s="79" t="s">
        <v>122</v>
      </c>
    </row>
    <row r="13" spans="1:3" s="77" customFormat="1" ht="12.75">
      <c r="A13" s="75"/>
      <c r="B13" s="83" t="s">
        <v>123</v>
      </c>
      <c r="C13" s="79" t="s">
        <v>124</v>
      </c>
    </row>
    <row r="14" spans="1:3" s="77" customFormat="1" ht="12.75">
      <c r="A14" s="75"/>
      <c r="B14" s="83" t="s">
        <v>125</v>
      </c>
      <c r="C14" s="84" t="s">
        <v>126</v>
      </c>
    </row>
    <row r="15" spans="1:3" s="77" customFormat="1" ht="12.75">
      <c r="A15" s="75">
        <v>5</v>
      </c>
      <c r="B15" s="85" t="s">
        <v>127</v>
      </c>
      <c r="C15" s="79"/>
    </row>
    <row r="16" spans="1:3" s="77" customFormat="1" ht="12.75">
      <c r="A16" s="75"/>
      <c r="B16" s="83" t="s">
        <v>128</v>
      </c>
      <c r="C16" s="79" t="s">
        <v>124</v>
      </c>
    </row>
    <row r="17" spans="1:3" s="77" customFormat="1" ht="12.75">
      <c r="A17" s="75"/>
      <c r="B17" s="83" t="s">
        <v>129</v>
      </c>
      <c r="C17" s="79" t="s">
        <v>130</v>
      </c>
    </row>
    <row r="18" spans="1:3" s="77" customFormat="1" ht="12.75">
      <c r="A18" s="75"/>
      <c r="B18" s="83" t="s">
        <v>131</v>
      </c>
      <c r="C18" s="79" t="s">
        <v>132</v>
      </c>
    </row>
    <row r="19" spans="1:3" s="77" customFormat="1" ht="12.75">
      <c r="A19" s="75"/>
      <c r="B19" s="83" t="s">
        <v>133</v>
      </c>
      <c r="C19" s="79" t="s">
        <v>134</v>
      </c>
    </row>
    <row r="20" spans="1:3" s="77" customFormat="1" ht="12.75">
      <c r="A20" s="75"/>
      <c r="B20" s="83" t="s">
        <v>135</v>
      </c>
      <c r="C20" s="79" t="s">
        <v>136</v>
      </c>
    </row>
    <row r="21" spans="1:3" s="77" customFormat="1" ht="25.5">
      <c r="A21" s="75"/>
      <c r="B21" s="83" t="s">
        <v>137</v>
      </c>
      <c r="C21" s="79" t="s">
        <v>138</v>
      </c>
    </row>
    <row r="22" spans="1:3" s="77" customFormat="1" ht="12.75">
      <c r="A22" s="75" t="s">
        <v>139</v>
      </c>
      <c r="B22" s="85" t="s">
        <v>140</v>
      </c>
      <c r="C22" s="86" t="s">
        <v>141</v>
      </c>
    </row>
    <row r="23" spans="1:3" s="77" customFormat="1" ht="12.75">
      <c r="A23" s="75"/>
      <c r="B23" s="83" t="s">
        <v>142</v>
      </c>
      <c r="C23" s="86" t="s">
        <v>143</v>
      </c>
    </row>
    <row r="24" spans="1:3" s="77" customFormat="1" ht="12.75">
      <c r="A24" s="75"/>
      <c r="B24" s="83" t="s">
        <v>144</v>
      </c>
      <c r="C24" s="86" t="s">
        <v>143</v>
      </c>
    </row>
    <row r="25" spans="1:3" s="77" customFormat="1" ht="38.25">
      <c r="A25" s="75" t="s">
        <v>145</v>
      </c>
      <c r="B25" s="85" t="s">
        <v>146</v>
      </c>
      <c r="C25" s="86" t="s">
        <v>147</v>
      </c>
    </row>
    <row r="26" spans="1:3" ht="12.75">
      <c r="A26" s="87" t="s">
        <v>148</v>
      </c>
      <c r="B26" s="88" t="s">
        <v>149</v>
      </c>
      <c r="C26" s="89">
        <v>4670.6</v>
      </c>
    </row>
    <row r="27" spans="1:3" ht="12.75">
      <c r="A27" s="87" t="s">
        <v>150</v>
      </c>
      <c r="B27" s="88" t="s">
        <v>151</v>
      </c>
      <c r="C27" s="89">
        <v>2526.9</v>
      </c>
    </row>
    <row r="28" spans="1:3" ht="12.75">
      <c r="A28" s="87" t="s">
        <v>152</v>
      </c>
      <c r="B28" s="88" t="s">
        <v>153</v>
      </c>
      <c r="C28" s="89">
        <v>3176.9</v>
      </c>
    </row>
    <row r="29" spans="1:3" ht="12.75">
      <c r="A29" s="87" t="s">
        <v>154</v>
      </c>
      <c r="B29" s="88" t="s">
        <v>155</v>
      </c>
      <c r="C29" s="89">
        <v>2624.1</v>
      </c>
    </row>
    <row r="30" spans="1:3" ht="12.75">
      <c r="A30" s="87" t="s">
        <v>156</v>
      </c>
      <c r="B30" s="88" t="s">
        <v>157</v>
      </c>
      <c r="C30" s="89">
        <v>4643</v>
      </c>
    </row>
    <row r="31" spans="1:3" ht="12.75">
      <c r="A31" s="87" t="s">
        <v>158</v>
      </c>
      <c r="B31" s="88" t="s">
        <v>159</v>
      </c>
      <c r="C31" s="89">
        <v>1150</v>
      </c>
    </row>
    <row r="32" spans="1:3" ht="12.75">
      <c r="A32" s="87" t="s">
        <v>160</v>
      </c>
      <c r="B32" s="88" t="s">
        <v>161</v>
      </c>
      <c r="C32" s="89">
        <v>3215</v>
      </c>
    </row>
    <row r="33" spans="1:3" ht="12.75">
      <c r="A33" s="87" t="s">
        <v>162</v>
      </c>
      <c r="B33" s="88" t="s">
        <v>163</v>
      </c>
      <c r="C33" s="89">
        <v>4607</v>
      </c>
    </row>
    <row r="34" spans="1:3" ht="12.75">
      <c r="A34" s="87" t="s">
        <v>164</v>
      </c>
      <c r="B34" s="88" t="s">
        <v>165</v>
      </c>
      <c r="C34" s="89">
        <v>2549</v>
      </c>
    </row>
    <row r="35" spans="1:3" ht="12.75">
      <c r="A35" s="87" t="s">
        <v>166</v>
      </c>
      <c r="B35" s="88" t="s">
        <v>167</v>
      </c>
      <c r="C35" s="89">
        <v>8107.8</v>
      </c>
    </row>
    <row r="36" spans="1:3" ht="12.75">
      <c r="A36" s="87" t="s">
        <v>168</v>
      </c>
      <c r="B36" s="88" t="s">
        <v>169</v>
      </c>
      <c r="C36" s="89">
        <v>2557.44</v>
      </c>
    </row>
    <row r="37" spans="1:3" ht="12.75">
      <c r="A37" s="87" t="s">
        <v>170</v>
      </c>
      <c r="B37" s="88" t="s">
        <v>171</v>
      </c>
      <c r="C37" s="89">
        <v>2538</v>
      </c>
    </row>
    <row r="38" spans="1:3" ht="12.75">
      <c r="A38" s="87" t="s">
        <v>172</v>
      </c>
      <c r="B38" s="88" t="s">
        <v>173</v>
      </c>
      <c r="C38" s="89">
        <v>2832</v>
      </c>
    </row>
    <row r="39" spans="1:3" ht="12.75">
      <c r="A39" s="87" t="s">
        <v>174</v>
      </c>
      <c r="B39" s="88" t="s">
        <v>175</v>
      </c>
      <c r="C39" s="89">
        <v>2803</v>
      </c>
    </row>
    <row r="40" spans="1:3" ht="12.75">
      <c r="A40" s="87" t="s">
        <v>176</v>
      </c>
      <c r="B40" s="88" t="s">
        <v>177</v>
      </c>
      <c r="C40" s="89">
        <v>3095.14</v>
      </c>
    </row>
    <row r="41" spans="1:3" ht="12.75">
      <c r="A41" s="87" t="s">
        <v>178</v>
      </c>
      <c r="B41" s="88" t="s">
        <v>179</v>
      </c>
      <c r="C41" s="89">
        <v>9363.6</v>
      </c>
    </row>
    <row r="42" spans="1:3" ht="12.75">
      <c r="A42" s="87" t="s">
        <v>180</v>
      </c>
      <c r="B42" s="88" t="s">
        <v>181</v>
      </c>
      <c r="C42" s="89">
        <v>3748.8</v>
      </c>
    </row>
    <row r="43" spans="1:3" ht="12.75">
      <c r="A43" s="87" t="s">
        <v>182</v>
      </c>
      <c r="B43" s="88" t="s">
        <v>183</v>
      </c>
      <c r="C43" s="89">
        <v>2578.13</v>
      </c>
    </row>
    <row r="44" spans="1:3" ht="12.75">
      <c r="A44" s="87" t="s">
        <v>184</v>
      </c>
      <c r="B44" s="88" t="s">
        <v>185</v>
      </c>
      <c r="C44" s="89">
        <v>4070</v>
      </c>
    </row>
    <row r="45" spans="1:3" ht="12.75">
      <c r="A45" s="87" t="s">
        <v>186</v>
      </c>
      <c r="B45" s="88" t="s">
        <v>187</v>
      </c>
      <c r="C45" s="89">
        <v>2535</v>
      </c>
    </row>
    <row r="46" spans="1:3" ht="12.75">
      <c r="A46" s="87" t="s">
        <v>188</v>
      </c>
      <c r="B46" s="88" t="s">
        <v>189</v>
      </c>
      <c r="C46" s="89">
        <v>4004.33</v>
      </c>
    </row>
    <row r="47" spans="1:3" ht="12.75">
      <c r="A47" s="87" t="s">
        <v>190</v>
      </c>
      <c r="B47" s="88" t="s">
        <v>191</v>
      </c>
      <c r="C47" s="89">
        <v>2490</v>
      </c>
    </row>
    <row r="48" spans="1:3" ht="12.75">
      <c r="A48" s="87" t="s">
        <v>192</v>
      </c>
      <c r="B48" s="88" t="s">
        <v>193</v>
      </c>
      <c r="C48" s="89">
        <v>2534</v>
      </c>
    </row>
    <row r="49" spans="1:3" ht="12.75">
      <c r="A49" s="87" t="s">
        <v>194</v>
      </c>
      <c r="B49" s="88" t="s">
        <v>195</v>
      </c>
      <c r="C49" s="89">
        <v>5036</v>
      </c>
    </row>
    <row r="50" spans="1:3" ht="12.75">
      <c r="A50" s="87" t="s">
        <v>196</v>
      </c>
      <c r="B50" s="88" t="s">
        <v>197</v>
      </c>
      <c r="C50" s="89">
        <v>5421</v>
      </c>
    </row>
    <row r="51" spans="1:3" ht="12.75">
      <c r="A51" s="87" t="s">
        <v>198</v>
      </c>
      <c r="B51" s="88" t="s">
        <v>199</v>
      </c>
      <c r="C51" s="89">
        <v>4151</v>
      </c>
    </row>
    <row r="52" spans="1:3" ht="12.75">
      <c r="A52" s="87" t="s">
        <v>200</v>
      </c>
      <c r="B52" s="88" t="s">
        <v>201</v>
      </c>
      <c r="C52" s="89">
        <v>3625</v>
      </c>
    </row>
    <row r="53" spans="1:3" ht="12.75">
      <c r="A53" s="87" t="s">
        <v>202</v>
      </c>
      <c r="B53" s="88" t="s">
        <v>203</v>
      </c>
      <c r="C53" s="89">
        <v>3632</v>
      </c>
    </row>
    <row r="54" spans="1:3" ht="12.75">
      <c r="A54" s="87" t="s">
        <v>204</v>
      </c>
      <c r="B54" s="88" t="s">
        <v>205</v>
      </c>
      <c r="C54" s="89">
        <v>5636</v>
      </c>
    </row>
    <row r="55" spans="1:3" ht="12.75">
      <c r="A55" s="87" t="s">
        <v>206</v>
      </c>
      <c r="B55" s="88" t="s">
        <v>207</v>
      </c>
      <c r="C55" s="89">
        <v>3637</v>
      </c>
    </row>
    <row r="56" spans="1:3" ht="12.75">
      <c r="A56" s="87" t="s">
        <v>208</v>
      </c>
      <c r="B56" s="88" t="s">
        <v>209</v>
      </c>
      <c r="C56" s="89">
        <v>4573</v>
      </c>
    </row>
    <row r="57" spans="1:3" ht="12.75">
      <c r="A57" s="87" t="s">
        <v>210</v>
      </c>
      <c r="B57" s="88" t="s">
        <v>211</v>
      </c>
      <c r="C57" s="89">
        <v>4583</v>
      </c>
    </row>
    <row r="58" spans="1:3" ht="12.75">
      <c r="A58" s="87" t="s">
        <v>212</v>
      </c>
      <c r="B58" s="88" t="s">
        <v>213</v>
      </c>
      <c r="C58" s="89">
        <v>2622.3</v>
      </c>
    </row>
    <row r="59" spans="1:3" ht="12.75">
      <c r="A59" s="87" t="s">
        <v>214</v>
      </c>
      <c r="B59" s="88" t="s">
        <v>215</v>
      </c>
      <c r="C59" s="89">
        <v>2620</v>
      </c>
    </row>
    <row r="60" spans="1:3" ht="12.75">
      <c r="A60" s="87" t="s">
        <v>216</v>
      </c>
      <c r="B60" s="88" t="s">
        <v>217</v>
      </c>
      <c r="C60" s="89">
        <v>2614.8</v>
      </c>
    </row>
    <row r="61" spans="1:3" ht="12.75">
      <c r="A61" s="87" t="s">
        <v>218</v>
      </c>
      <c r="B61" s="88" t="s">
        <v>219</v>
      </c>
      <c r="C61" s="89">
        <v>4700.8</v>
      </c>
    </row>
    <row r="62" spans="1:3" ht="12.75">
      <c r="A62" s="87" t="s">
        <v>220</v>
      </c>
      <c r="B62" s="88" t="s">
        <v>221</v>
      </c>
      <c r="C62" s="89">
        <v>4625.9</v>
      </c>
    </row>
    <row r="63" spans="1:3" ht="12.75">
      <c r="A63" s="87" t="s">
        <v>222</v>
      </c>
      <c r="B63" s="88" t="s">
        <v>223</v>
      </c>
      <c r="C63" s="89">
        <v>2314</v>
      </c>
    </row>
    <row r="64" spans="1:3" ht="12.75">
      <c r="A64" s="87" t="s">
        <v>224</v>
      </c>
      <c r="B64" s="88" t="s">
        <v>225</v>
      </c>
      <c r="C64" s="89">
        <v>6735</v>
      </c>
    </row>
    <row r="65" spans="1:3" ht="12.75">
      <c r="A65" s="87" t="s">
        <v>226</v>
      </c>
      <c r="B65" s="88" t="s">
        <v>227</v>
      </c>
      <c r="C65" s="89">
        <v>2393.8</v>
      </c>
    </row>
    <row r="66" spans="1:3" ht="12.75">
      <c r="A66" s="87" t="s">
        <v>228</v>
      </c>
      <c r="B66" s="88" t="s">
        <v>229</v>
      </c>
      <c r="C66" s="89">
        <v>6944.1</v>
      </c>
    </row>
    <row r="67" spans="1:3" ht="12.75">
      <c r="A67" s="87" t="s">
        <v>230</v>
      </c>
      <c r="B67" s="88" t="s">
        <v>231</v>
      </c>
      <c r="C67" s="89">
        <v>6921</v>
      </c>
    </row>
    <row r="68" spans="1:3" ht="12.75">
      <c r="A68" s="87" t="s">
        <v>232</v>
      </c>
      <c r="B68" s="88" t="s">
        <v>233</v>
      </c>
      <c r="C68" s="89">
        <v>2429</v>
      </c>
    </row>
    <row r="69" spans="1:3" ht="12.75">
      <c r="A69" s="87" t="s">
        <v>234</v>
      </c>
      <c r="B69" s="88" t="s">
        <v>235</v>
      </c>
      <c r="C69" s="89">
        <v>6786</v>
      </c>
    </row>
    <row r="70" spans="1:3" ht="12.75">
      <c r="A70" s="87" t="s">
        <v>236</v>
      </c>
      <c r="B70" s="88" t="s">
        <v>237</v>
      </c>
      <c r="C70" s="89">
        <v>2946</v>
      </c>
    </row>
    <row r="71" spans="1:3" ht="12.75">
      <c r="A71" s="87" t="s">
        <v>238</v>
      </c>
      <c r="B71" s="88" t="s">
        <v>239</v>
      </c>
      <c r="C71" s="89">
        <v>2493.5</v>
      </c>
    </row>
    <row r="72" spans="1:3" ht="12.75">
      <c r="A72" s="87" t="s">
        <v>240</v>
      </c>
      <c r="B72" s="88" t="s">
        <v>241</v>
      </c>
      <c r="C72" s="89">
        <v>3599.2</v>
      </c>
    </row>
    <row r="73" spans="1:3" ht="12.75">
      <c r="A73" s="87" t="s">
        <v>242</v>
      </c>
      <c r="B73" s="88" t="s">
        <v>243</v>
      </c>
      <c r="C73" s="89">
        <v>5008.94</v>
      </c>
    </row>
    <row r="74" spans="1:3" ht="12.75">
      <c r="A74" s="87" t="s">
        <v>244</v>
      </c>
      <c r="B74" s="88" t="s">
        <v>245</v>
      </c>
      <c r="C74" s="89">
        <v>1705.59</v>
      </c>
    </row>
    <row r="75" spans="1:3" ht="12.75">
      <c r="A75" s="87" t="s">
        <v>246</v>
      </c>
      <c r="B75" s="88" t="s">
        <v>247</v>
      </c>
      <c r="C75" s="89">
        <v>2642</v>
      </c>
    </row>
    <row r="76" spans="1:3" ht="12.75">
      <c r="A76" s="87" t="s">
        <v>248</v>
      </c>
      <c r="B76" s="88" t="s">
        <v>249</v>
      </c>
      <c r="C76" s="89">
        <v>3537.92</v>
      </c>
    </row>
    <row r="77" spans="1:3" ht="12.75">
      <c r="A77" s="87" t="s">
        <v>250</v>
      </c>
      <c r="B77" s="88" t="s">
        <v>251</v>
      </c>
      <c r="C77" s="89">
        <v>4886.33</v>
      </c>
    </row>
    <row r="78" spans="1:3" ht="12.75">
      <c r="A78" s="87" t="s">
        <v>252</v>
      </c>
      <c r="B78" s="88" t="s">
        <v>253</v>
      </c>
      <c r="C78" s="89">
        <v>2601</v>
      </c>
    </row>
    <row r="79" spans="1:3" ht="12.75">
      <c r="A79" s="87" t="s">
        <v>254</v>
      </c>
      <c r="B79" s="88" t="s">
        <v>255</v>
      </c>
      <c r="C79" s="89">
        <v>3555</v>
      </c>
    </row>
    <row r="80" spans="1:3" ht="12.75">
      <c r="A80" s="87" t="s">
        <v>256</v>
      </c>
      <c r="B80" s="88" t="s">
        <v>257</v>
      </c>
      <c r="C80" s="89">
        <v>4825</v>
      </c>
    </row>
    <row r="81" spans="1:3" ht="12.75">
      <c r="A81" s="87" t="s">
        <v>258</v>
      </c>
      <c r="B81" s="88" t="s">
        <v>259</v>
      </c>
      <c r="C81" s="89">
        <v>2579</v>
      </c>
    </row>
    <row r="82" spans="1:3" ht="12.75">
      <c r="A82" s="87" t="s">
        <v>260</v>
      </c>
      <c r="B82" s="88" t="s">
        <v>261</v>
      </c>
      <c r="C82" s="89">
        <v>3598</v>
      </c>
    </row>
    <row r="83" spans="1:3" ht="12.75">
      <c r="A83" s="87" t="s">
        <v>262</v>
      </c>
      <c r="B83" s="88" t="s">
        <v>263</v>
      </c>
      <c r="C83" s="89">
        <v>4924.6</v>
      </c>
    </row>
    <row r="84" spans="1:3" ht="12.75">
      <c r="A84" s="87" t="s">
        <v>264</v>
      </c>
      <c r="B84" s="88" t="s">
        <v>265</v>
      </c>
      <c r="C84" s="89">
        <v>2545.7</v>
      </c>
    </row>
    <row r="85" spans="1:3" ht="12.75">
      <c r="A85" s="87" t="s">
        <v>266</v>
      </c>
      <c r="B85" s="88" t="s">
        <v>267</v>
      </c>
      <c r="C85" s="89">
        <v>3198.15</v>
      </c>
    </row>
    <row r="86" spans="1:3" ht="12.75">
      <c r="A86" s="87" t="s">
        <v>268</v>
      </c>
      <c r="B86" s="88" t="s">
        <v>269</v>
      </c>
      <c r="C86" s="89">
        <v>3181</v>
      </c>
    </row>
    <row r="87" spans="1:3" ht="12.75">
      <c r="A87" s="87" t="s">
        <v>270</v>
      </c>
      <c r="B87" s="88" t="s">
        <v>271</v>
      </c>
      <c r="C87" s="89">
        <v>2359</v>
      </c>
    </row>
    <row r="88" spans="1:3" ht="12.75">
      <c r="A88" s="87" t="s">
        <v>272</v>
      </c>
      <c r="B88" s="88" t="s">
        <v>273</v>
      </c>
      <c r="C88" s="89">
        <v>4568.3</v>
      </c>
    </row>
    <row r="89" spans="1:3" ht="12.75">
      <c r="A89" s="87" t="s">
        <v>274</v>
      </c>
      <c r="B89" s="88" t="s">
        <v>275</v>
      </c>
      <c r="C89" s="89">
        <v>3666</v>
      </c>
    </row>
    <row r="90" spans="1:3" ht="12.75">
      <c r="A90" s="87" t="s">
        <v>276</v>
      </c>
      <c r="B90" s="88" t="s">
        <v>277</v>
      </c>
      <c r="C90" s="89">
        <v>3670</v>
      </c>
    </row>
    <row r="91" spans="1:3" ht="12.75">
      <c r="A91" s="87" t="s">
        <v>278</v>
      </c>
      <c r="B91" s="88" t="s">
        <v>279</v>
      </c>
      <c r="C91" s="89">
        <v>2577.4</v>
      </c>
    </row>
    <row r="92" spans="1:3" ht="12.75">
      <c r="A92" s="87" t="s">
        <v>280</v>
      </c>
      <c r="B92" s="88" t="s">
        <v>281</v>
      </c>
      <c r="C92" s="89">
        <v>2528.7</v>
      </c>
    </row>
    <row r="93" spans="1:3" ht="12.75">
      <c r="A93" s="87" t="s">
        <v>282</v>
      </c>
      <c r="B93" s="88" t="s">
        <v>283</v>
      </c>
      <c r="C93" s="89">
        <v>4657</v>
      </c>
    </row>
    <row r="94" spans="1:3" ht="12.75">
      <c r="A94" s="87" t="s">
        <v>284</v>
      </c>
      <c r="B94" s="88" t="s">
        <v>285</v>
      </c>
      <c r="C94" s="89">
        <v>2517</v>
      </c>
    </row>
    <row r="95" spans="1:3" ht="12.75">
      <c r="A95" s="87" t="s">
        <v>286</v>
      </c>
      <c r="B95" s="88" t="s">
        <v>287</v>
      </c>
      <c r="C95" s="89">
        <v>3627</v>
      </c>
    </row>
    <row r="96" spans="1:3" ht="12.75">
      <c r="A96" s="87" t="s">
        <v>288</v>
      </c>
      <c r="B96" s="88" t="s">
        <v>289</v>
      </c>
      <c r="C96" s="89">
        <v>2549.39</v>
      </c>
    </row>
    <row r="97" spans="1:3" ht="12.75">
      <c r="A97" s="87" t="s">
        <v>290</v>
      </c>
      <c r="B97" s="88" t="s">
        <v>291</v>
      </c>
      <c r="C97" s="89">
        <v>1847.68</v>
      </c>
    </row>
    <row r="98" spans="1:3" ht="12.75">
      <c r="A98" s="87" t="s">
        <v>292</v>
      </c>
      <c r="B98" s="88" t="s">
        <v>293</v>
      </c>
      <c r="C98" s="89">
        <v>7904.86</v>
      </c>
    </row>
    <row r="99" spans="1:3" ht="12.75">
      <c r="A99" s="87" t="s">
        <v>294</v>
      </c>
      <c r="B99" s="88" t="s">
        <v>295</v>
      </c>
      <c r="C99" s="89">
        <v>4674</v>
      </c>
    </row>
    <row r="100" spans="1:3" ht="12.75">
      <c r="A100" s="87" t="s">
        <v>296</v>
      </c>
      <c r="B100" s="88" t="s">
        <v>297</v>
      </c>
      <c r="C100" s="89">
        <v>2550</v>
      </c>
    </row>
    <row r="101" spans="1:3" ht="12.75">
      <c r="A101" s="87" t="s">
        <v>298</v>
      </c>
      <c r="B101" s="88" t="s">
        <v>299</v>
      </c>
      <c r="C101" s="89">
        <v>8073.1</v>
      </c>
    </row>
    <row r="102" spans="1:3" ht="12.75">
      <c r="A102" s="87" t="s">
        <v>300</v>
      </c>
      <c r="B102" s="88" t="s">
        <v>301</v>
      </c>
      <c r="C102" s="89">
        <v>2635</v>
      </c>
    </row>
    <row r="103" spans="1:3" ht="12.75">
      <c r="A103" s="87" t="s">
        <v>302</v>
      </c>
      <c r="B103" s="88" t="s">
        <v>303</v>
      </c>
      <c r="C103" s="89">
        <v>2551</v>
      </c>
    </row>
    <row r="104" spans="1:3" ht="12.75">
      <c r="A104" s="87" t="s">
        <v>304</v>
      </c>
      <c r="B104" s="90" t="s">
        <v>305</v>
      </c>
      <c r="C104" s="89">
        <v>3201.2</v>
      </c>
    </row>
    <row r="105" spans="1:3" ht="12.75">
      <c r="A105" s="87" t="s">
        <v>306</v>
      </c>
      <c r="B105" s="91" t="s">
        <v>307</v>
      </c>
      <c r="C105" s="92">
        <v>3425.24</v>
      </c>
    </row>
    <row r="106" spans="1:3" ht="12.75">
      <c r="A106" s="87" t="s">
        <v>308</v>
      </c>
      <c r="B106" s="91" t="s">
        <v>309</v>
      </c>
      <c r="C106" s="92">
        <f>3323.7+250</f>
        <v>3573.7</v>
      </c>
    </row>
    <row r="107" spans="1:3" ht="12.75">
      <c r="A107" s="87" t="s">
        <v>310</v>
      </c>
      <c r="B107" s="93" t="s">
        <v>311</v>
      </c>
      <c r="C107" s="92">
        <v>2609</v>
      </c>
    </row>
    <row r="108" spans="1:3" ht="12.75">
      <c r="A108" s="87" t="s">
        <v>312</v>
      </c>
      <c r="B108" s="93" t="s">
        <v>313</v>
      </c>
      <c r="C108" s="92">
        <v>5958.7</v>
      </c>
    </row>
    <row r="109" spans="1:3" ht="12.75">
      <c r="A109" s="87" t="s">
        <v>314</v>
      </c>
      <c r="B109" s="93" t="s">
        <v>315</v>
      </c>
      <c r="C109" s="92">
        <v>645.3</v>
      </c>
    </row>
    <row r="110" spans="1:3" ht="12.75">
      <c r="A110" s="87" t="s">
        <v>316</v>
      </c>
      <c r="B110" s="93" t="s">
        <v>317</v>
      </c>
      <c r="C110" s="92">
        <v>3154</v>
      </c>
    </row>
    <row r="111" spans="1:3" ht="12.75">
      <c r="A111" s="87" t="s">
        <v>318</v>
      </c>
      <c r="B111" s="93" t="s">
        <v>319</v>
      </c>
      <c r="C111" s="92">
        <v>3565</v>
      </c>
    </row>
    <row r="112" spans="1:3" ht="12.75">
      <c r="A112" s="87" t="s">
        <v>320</v>
      </c>
      <c r="B112" s="93" t="s">
        <v>321</v>
      </c>
      <c r="C112" s="92">
        <v>3596.2</v>
      </c>
    </row>
    <row r="113" spans="1:3" ht="12.75">
      <c r="A113" s="87" t="s">
        <v>322</v>
      </c>
      <c r="B113" s="93" t="s">
        <v>323</v>
      </c>
      <c r="C113" s="92">
        <v>3624.45</v>
      </c>
    </row>
    <row r="114" spans="1:3" ht="12.75">
      <c r="A114" s="87" t="s">
        <v>324</v>
      </c>
      <c r="B114" s="93" t="s">
        <v>325</v>
      </c>
      <c r="C114" s="92">
        <v>2529</v>
      </c>
    </row>
    <row r="115" spans="1:3" ht="12.75">
      <c r="A115" s="87" t="s">
        <v>326</v>
      </c>
      <c r="B115" s="93" t="s">
        <v>327</v>
      </c>
      <c r="C115" s="92">
        <v>2608</v>
      </c>
    </row>
    <row r="116" spans="1:3" ht="12.75">
      <c r="A116" s="87" t="s">
        <v>328</v>
      </c>
      <c r="B116" s="93" t="s">
        <v>329</v>
      </c>
      <c r="C116" s="92">
        <v>1608</v>
      </c>
    </row>
    <row r="117" spans="1:3" ht="12.75">
      <c r="A117" s="87" t="s">
        <v>330</v>
      </c>
      <c r="B117" s="93" t="s">
        <v>331</v>
      </c>
      <c r="C117" s="92">
        <v>2631</v>
      </c>
    </row>
    <row r="118" spans="1:3" ht="12.75">
      <c r="A118" s="87" t="s">
        <v>332</v>
      </c>
      <c r="B118" s="93" t="s">
        <v>333</v>
      </c>
      <c r="C118" s="92">
        <v>3497</v>
      </c>
    </row>
    <row r="119" spans="1:3" ht="12.75">
      <c r="A119" s="87" t="s">
        <v>334</v>
      </c>
      <c r="B119" s="93" t="s">
        <v>335</v>
      </c>
      <c r="C119" s="92">
        <v>2582</v>
      </c>
    </row>
    <row r="120" spans="1:3" ht="12.75">
      <c r="A120" s="87" t="s">
        <v>336</v>
      </c>
      <c r="B120" s="93" t="s">
        <v>337</v>
      </c>
      <c r="C120" s="92">
        <v>2599</v>
      </c>
    </row>
    <row r="121" spans="1:3" ht="12.75">
      <c r="A121" s="87" t="s">
        <v>338</v>
      </c>
      <c r="B121" s="93" t="s">
        <v>339</v>
      </c>
      <c r="C121" s="92">
        <v>3565.81</v>
      </c>
    </row>
    <row r="122" spans="1:3" ht="12.75">
      <c r="A122" s="87" t="s">
        <v>340</v>
      </c>
      <c r="B122" s="93" t="s">
        <v>341</v>
      </c>
      <c r="C122" s="92">
        <v>3553</v>
      </c>
    </row>
    <row r="123" spans="1:3" ht="12.75">
      <c r="A123" s="87" t="s">
        <v>342</v>
      </c>
      <c r="B123" s="93" t="s">
        <v>343</v>
      </c>
      <c r="C123" s="92">
        <v>2521</v>
      </c>
    </row>
    <row r="124" spans="1:3" ht="12.75">
      <c r="A124" s="87" t="s">
        <v>344</v>
      </c>
      <c r="B124" s="93" t="s">
        <v>345</v>
      </c>
      <c r="C124" s="92">
        <v>3796.47</v>
      </c>
    </row>
    <row r="125" spans="1:3" ht="12.75">
      <c r="A125" s="87" t="s">
        <v>346</v>
      </c>
      <c r="B125" s="93" t="s">
        <v>347</v>
      </c>
      <c r="C125" s="92">
        <v>1352.4</v>
      </c>
    </row>
    <row r="126" spans="1:3" ht="12.75">
      <c r="A126" s="87" t="s">
        <v>348</v>
      </c>
      <c r="B126" s="93" t="s">
        <v>349</v>
      </c>
      <c r="C126" s="92">
        <v>3567</v>
      </c>
    </row>
    <row r="127" spans="1:3" ht="12.75">
      <c r="A127" s="87" t="s">
        <v>350</v>
      </c>
      <c r="B127" s="93" t="s">
        <v>351</v>
      </c>
      <c r="C127" s="92">
        <v>3155.51</v>
      </c>
    </row>
    <row r="128" spans="1:3" ht="12.75">
      <c r="A128" s="87" t="s">
        <v>352</v>
      </c>
      <c r="B128" s="93" t="s">
        <v>353</v>
      </c>
      <c r="C128" s="92">
        <v>2759.5</v>
      </c>
    </row>
    <row r="129" spans="1:3" ht="12.75">
      <c r="A129" s="87" t="s">
        <v>354</v>
      </c>
      <c r="B129" s="93" t="s">
        <v>355</v>
      </c>
      <c r="C129" s="92">
        <v>4707</v>
      </c>
    </row>
    <row r="130" spans="1:3" ht="12.75">
      <c r="A130" s="87" t="s">
        <v>356</v>
      </c>
      <c r="B130" s="93" t="s">
        <v>357</v>
      </c>
      <c r="C130" s="92">
        <v>1686.66</v>
      </c>
    </row>
    <row r="131" spans="1:3" ht="12.75">
      <c r="A131" s="87" t="s">
        <v>358</v>
      </c>
      <c r="B131" s="93" t="s">
        <v>359</v>
      </c>
      <c r="C131" s="92">
        <v>3242.86</v>
      </c>
    </row>
    <row r="132" spans="1:3" ht="12.75">
      <c r="A132" s="87" t="s">
        <v>360</v>
      </c>
      <c r="B132" s="93" t="s">
        <v>361</v>
      </c>
      <c r="C132" s="92">
        <v>3528.25</v>
      </c>
    </row>
    <row r="133" spans="1:3" ht="12.75">
      <c r="A133" s="87" t="s">
        <v>362</v>
      </c>
      <c r="B133" s="93" t="s">
        <v>363</v>
      </c>
      <c r="C133" s="92">
        <v>2567.6</v>
      </c>
    </row>
    <row r="134" spans="1:3" ht="12.75">
      <c r="A134" s="87" t="s">
        <v>364</v>
      </c>
      <c r="B134" s="93" t="s">
        <v>365</v>
      </c>
      <c r="C134" s="92">
        <v>2574.64</v>
      </c>
    </row>
    <row r="135" spans="1:3" ht="12.75">
      <c r="A135" s="87" t="s">
        <v>366</v>
      </c>
      <c r="B135" s="93" t="s">
        <v>367</v>
      </c>
      <c r="C135" s="92">
        <v>2442.65</v>
      </c>
    </row>
    <row r="136" spans="1:3" ht="12.75">
      <c r="A136" s="87" t="s">
        <v>368</v>
      </c>
      <c r="B136" s="93" t="s">
        <v>369</v>
      </c>
      <c r="C136" s="92">
        <v>3569.04</v>
      </c>
    </row>
    <row r="137" spans="1:3" ht="12.75">
      <c r="A137" s="87" t="s">
        <v>370</v>
      </c>
      <c r="B137" s="93" t="s">
        <v>371</v>
      </c>
      <c r="C137" s="92">
        <v>4673.6</v>
      </c>
    </row>
    <row r="138" spans="1:3" ht="12.75">
      <c r="A138" s="87" t="s">
        <v>372</v>
      </c>
      <c r="B138" s="93" t="s">
        <v>373</v>
      </c>
      <c r="C138" s="92">
        <v>2584</v>
      </c>
    </row>
    <row r="139" spans="1:3" ht="12.75">
      <c r="A139" s="87" t="s">
        <v>374</v>
      </c>
      <c r="B139" s="93" t="s">
        <v>375</v>
      </c>
      <c r="C139" s="92">
        <v>2587</v>
      </c>
    </row>
    <row r="140" spans="1:3" ht="12.75">
      <c r="A140" s="87" t="s">
        <v>376</v>
      </c>
      <c r="B140" s="93" t="s">
        <v>377</v>
      </c>
      <c r="C140" s="92">
        <v>2602</v>
      </c>
    </row>
    <row r="141" spans="1:3" ht="12.75">
      <c r="A141" s="87" t="s">
        <v>378</v>
      </c>
      <c r="B141" s="93" t="s">
        <v>379</v>
      </c>
      <c r="C141" s="92">
        <v>2632</v>
      </c>
    </row>
    <row r="142" spans="1:3" ht="12.75">
      <c r="A142" s="87" t="s">
        <v>380</v>
      </c>
      <c r="B142" s="93" t="s">
        <v>381</v>
      </c>
      <c r="C142" s="92">
        <v>2589</v>
      </c>
    </row>
    <row r="143" spans="1:3" ht="12.75">
      <c r="A143" s="87" t="s">
        <v>382</v>
      </c>
      <c r="B143" s="93" t="s">
        <v>383</v>
      </c>
      <c r="C143" s="92">
        <v>3564</v>
      </c>
    </row>
    <row r="144" spans="1:3" ht="12.75">
      <c r="A144" s="87" t="s">
        <v>384</v>
      </c>
      <c r="B144" s="93" t="s">
        <v>385</v>
      </c>
      <c r="C144" s="92">
        <v>2583</v>
      </c>
    </row>
    <row r="145" spans="1:3" ht="12.75">
      <c r="A145" s="87" t="s">
        <v>386</v>
      </c>
      <c r="B145" s="93" t="s">
        <v>387</v>
      </c>
      <c r="C145" s="92">
        <v>3154.4</v>
      </c>
    </row>
    <row r="146" spans="1:3" ht="12.75">
      <c r="A146" s="87" t="s">
        <v>388</v>
      </c>
      <c r="B146" s="93" t="s">
        <v>389</v>
      </c>
      <c r="C146" s="92">
        <v>1598.1</v>
      </c>
    </row>
    <row r="147" spans="1:3" ht="12.75">
      <c r="A147" s="87" t="s">
        <v>390</v>
      </c>
      <c r="B147" s="93" t="s">
        <v>391</v>
      </c>
      <c r="C147" s="92">
        <v>3195.4</v>
      </c>
    </row>
    <row r="148" spans="1:3" ht="12.75">
      <c r="A148" s="87" t="s">
        <v>392</v>
      </c>
      <c r="B148" s="93" t="s">
        <v>393</v>
      </c>
      <c r="C148" s="92">
        <v>4889</v>
      </c>
    </row>
    <row r="149" spans="1:3" ht="12.75">
      <c r="A149" s="87" t="s">
        <v>394</v>
      </c>
      <c r="B149" s="93" t="s">
        <v>395</v>
      </c>
      <c r="C149" s="92">
        <v>3234.1</v>
      </c>
    </row>
    <row r="150" spans="1:3" ht="12.75">
      <c r="A150" s="87" t="s">
        <v>396</v>
      </c>
      <c r="B150" s="93" t="s">
        <v>397</v>
      </c>
      <c r="C150" s="92">
        <v>3768.55</v>
      </c>
    </row>
    <row r="151" spans="1:3" ht="12.75">
      <c r="A151" s="87" t="s">
        <v>398</v>
      </c>
      <c r="B151" s="93" t="s">
        <v>399</v>
      </c>
      <c r="C151" s="92">
        <v>11227.16</v>
      </c>
    </row>
    <row r="152" spans="1:3" ht="12.75">
      <c r="A152" s="87" t="s">
        <v>400</v>
      </c>
      <c r="B152" s="93" t="s">
        <v>401</v>
      </c>
      <c r="C152" s="92">
        <v>1569</v>
      </c>
    </row>
    <row r="153" spans="1:3" ht="12.75">
      <c r="A153" s="87" t="s">
        <v>402</v>
      </c>
      <c r="B153" s="93" t="s">
        <v>403</v>
      </c>
      <c r="C153" s="92">
        <v>1802.5</v>
      </c>
    </row>
    <row r="154" spans="1:3" ht="12.75">
      <c r="A154" s="87" t="s">
        <v>404</v>
      </c>
      <c r="B154" s="93" t="s">
        <v>405</v>
      </c>
      <c r="C154" s="92">
        <v>2651</v>
      </c>
    </row>
    <row r="155" spans="1:3" ht="12.75">
      <c r="A155" s="87" t="s">
        <v>406</v>
      </c>
      <c r="B155" s="93" t="s">
        <v>407</v>
      </c>
      <c r="C155" s="92">
        <v>5907.83</v>
      </c>
    </row>
    <row r="156" spans="1:3" ht="12.75">
      <c r="A156" s="87" t="s">
        <v>408</v>
      </c>
      <c r="B156" s="93" t="s">
        <v>409</v>
      </c>
      <c r="C156" s="92">
        <v>8562.21</v>
      </c>
    </row>
    <row r="157" spans="1:3" ht="12.75">
      <c r="A157" s="87" t="s">
        <v>410</v>
      </c>
      <c r="B157" s="93" t="s">
        <v>411</v>
      </c>
      <c r="C157" s="92">
        <v>3364.1</v>
      </c>
    </row>
    <row r="158" spans="1:3" ht="12.75">
      <c r="A158" s="87" t="s">
        <v>412</v>
      </c>
      <c r="B158" s="93" t="s">
        <v>413</v>
      </c>
      <c r="C158" s="92">
        <v>3116.2</v>
      </c>
    </row>
    <row r="159" spans="1:3" ht="12.75">
      <c r="A159" s="87" t="s">
        <v>414</v>
      </c>
      <c r="B159" s="93" t="s">
        <v>415</v>
      </c>
      <c r="C159" s="92">
        <v>7786</v>
      </c>
    </row>
    <row r="160" spans="1:3" ht="12.75">
      <c r="A160" s="87" t="s">
        <v>416</v>
      </c>
      <c r="B160" s="93" t="s">
        <v>417</v>
      </c>
      <c r="C160" s="92">
        <v>2403</v>
      </c>
    </row>
    <row r="161" spans="1:3" ht="12.75">
      <c r="A161" s="87" t="s">
        <v>418</v>
      </c>
      <c r="B161" s="93" t="s">
        <v>419</v>
      </c>
      <c r="C161" s="92">
        <v>5503.2</v>
      </c>
    </row>
    <row r="162" spans="1:3" ht="12.75">
      <c r="A162" s="87" t="s">
        <v>420</v>
      </c>
      <c r="B162" s="93" t="s">
        <v>421</v>
      </c>
      <c r="C162" s="92">
        <v>7761</v>
      </c>
    </row>
    <row r="163" spans="1:3" ht="12.75">
      <c r="A163" s="87" t="s">
        <v>422</v>
      </c>
      <c r="B163" s="93" t="s">
        <v>423</v>
      </c>
      <c r="C163" s="92">
        <v>4626</v>
      </c>
    </row>
    <row r="164" spans="1:3" ht="12.75">
      <c r="A164" s="87" t="s">
        <v>424</v>
      </c>
      <c r="B164" s="93" t="s">
        <v>425</v>
      </c>
      <c r="C164" s="92">
        <v>9921.5</v>
      </c>
    </row>
    <row r="165" spans="1:3" ht="12.75">
      <c r="A165" s="87" t="s">
        <v>426</v>
      </c>
      <c r="B165" s="93" t="s">
        <v>427</v>
      </c>
      <c r="C165" s="92">
        <v>705</v>
      </c>
    </row>
    <row r="166" spans="1:3" ht="12.75">
      <c r="A166" s="87" t="s">
        <v>428</v>
      </c>
      <c r="B166" s="93" t="s">
        <v>429</v>
      </c>
      <c r="C166" s="92">
        <v>7838.26</v>
      </c>
    </row>
    <row r="167" spans="1:3" ht="12.75">
      <c r="A167" s="87" t="s">
        <v>430</v>
      </c>
      <c r="B167" s="93" t="s">
        <v>431</v>
      </c>
      <c r="C167" s="92">
        <v>3691.5</v>
      </c>
    </row>
    <row r="168" spans="1:3" ht="12.75">
      <c r="A168" s="87" t="s">
        <v>432</v>
      </c>
      <c r="B168" s="93" t="s">
        <v>433</v>
      </c>
      <c r="C168" s="92">
        <v>4679.9</v>
      </c>
    </row>
    <row r="169" spans="1:3" ht="12.75">
      <c r="A169" s="87" t="s">
        <v>434</v>
      </c>
      <c r="B169" s="93" t="s">
        <v>435</v>
      </c>
      <c r="C169" s="92">
        <v>3608</v>
      </c>
    </row>
  </sheetData>
  <mergeCells count="4">
    <mergeCell ref="A2:C2"/>
    <mergeCell ref="A3:C3"/>
    <mergeCell ref="A8:A10"/>
    <mergeCell ref="B8:B10"/>
  </mergeCells>
  <hyperlinks>
    <hyperlink ref="C14" r:id="rId1" display="kommunalniki@mail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68"/>
  <sheetViews>
    <sheetView view="pageBreakPreview" zoomScaleSheetLayoutView="100" workbookViewId="0" topLeftCell="A1">
      <selection activeCell="J3" sqref="J3"/>
    </sheetView>
  </sheetViews>
  <sheetFormatPr defaultColWidth="9.140625" defaultRowHeight="12.75"/>
  <cols>
    <col min="1" max="1" width="9.140625" style="2" customWidth="1"/>
    <col min="2" max="2" width="50.57421875" style="2" customWidth="1"/>
    <col min="3" max="3" width="10.28125" style="2" customWidth="1"/>
    <col min="4" max="4" width="16.140625" style="2" customWidth="1"/>
    <col min="5" max="5" width="14.00390625" style="2" customWidth="1"/>
    <col min="6" max="16384" width="9.140625" style="2" customWidth="1"/>
  </cols>
  <sheetData>
    <row r="1" spans="1:6" ht="20.25">
      <c r="A1" s="101" t="s">
        <v>15</v>
      </c>
      <c r="B1" s="101"/>
      <c r="C1" s="101"/>
      <c r="D1" s="101"/>
      <c r="E1" s="101"/>
      <c r="F1" s="1"/>
    </row>
    <row r="2" spans="1:6" ht="18.75">
      <c r="A2" s="104" t="s">
        <v>16</v>
      </c>
      <c r="B2" s="104"/>
      <c r="C2" s="104"/>
      <c r="D2" s="104"/>
      <c r="E2" s="104"/>
      <c r="F2" s="1"/>
    </row>
    <row r="3" spans="1:6" ht="18.75">
      <c r="A3" s="104" t="s">
        <v>91</v>
      </c>
      <c r="B3" s="104"/>
      <c r="C3" s="104"/>
      <c r="D3" s="104"/>
      <c r="E3" s="104"/>
      <c r="F3" s="1"/>
    </row>
    <row r="4" ht="13.5" thickBot="1"/>
    <row r="5" spans="1:5" ht="26.25" thickBot="1">
      <c r="A5" s="3" t="s">
        <v>29</v>
      </c>
      <c r="B5" s="3" t="s">
        <v>28</v>
      </c>
      <c r="C5" s="4" t="s">
        <v>30</v>
      </c>
      <c r="D5" s="102" t="s">
        <v>84</v>
      </c>
      <c r="E5" s="103"/>
    </row>
    <row r="6" spans="1:5" ht="13.5" thickBot="1">
      <c r="A6" s="5"/>
      <c r="B6" s="5"/>
      <c r="C6" s="5"/>
      <c r="D6" s="6" t="s">
        <v>85</v>
      </c>
      <c r="E6" s="6" t="s">
        <v>86</v>
      </c>
    </row>
    <row r="7" spans="1:5" ht="25.5">
      <c r="A7" s="7" t="s">
        <v>31</v>
      </c>
      <c r="B7" s="8" t="s">
        <v>32</v>
      </c>
      <c r="C7" s="9"/>
      <c r="D7" s="10"/>
      <c r="E7" s="9"/>
    </row>
    <row r="8" spans="1:5" ht="12.75">
      <c r="A8" s="11" t="s">
        <v>33</v>
      </c>
      <c r="B8" s="12" t="s">
        <v>34</v>
      </c>
      <c r="C8" s="13" t="s">
        <v>35</v>
      </c>
      <c r="D8" s="14">
        <v>500.87</v>
      </c>
      <c r="E8" s="15">
        <v>500.532</v>
      </c>
    </row>
    <row r="9" spans="1:5" ht="12.75">
      <c r="A9" s="11"/>
      <c r="B9" s="11" t="s">
        <v>17</v>
      </c>
      <c r="C9" s="13" t="s">
        <v>35</v>
      </c>
      <c r="D9" s="16"/>
      <c r="E9" s="15">
        <v>3.357</v>
      </c>
    </row>
    <row r="10" spans="1:5" ht="25.5">
      <c r="A10" s="11" t="s">
        <v>36</v>
      </c>
      <c r="B10" s="12" t="s">
        <v>37</v>
      </c>
      <c r="C10" s="13" t="s">
        <v>35</v>
      </c>
      <c r="D10" s="14">
        <v>29.332</v>
      </c>
      <c r="E10" s="15">
        <v>29.332</v>
      </c>
    </row>
    <row r="11" spans="1:5" ht="12.75">
      <c r="A11" s="7" t="s">
        <v>38</v>
      </c>
      <c r="B11" s="7" t="s">
        <v>39</v>
      </c>
      <c r="C11" s="9"/>
      <c r="D11" s="17"/>
      <c r="E11" s="18"/>
    </row>
    <row r="12" spans="1:5" ht="12.75">
      <c r="A12" s="11" t="s">
        <v>41</v>
      </c>
      <c r="B12" s="19" t="s">
        <v>18</v>
      </c>
      <c r="C12" s="20" t="s">
        <v>40</v>
      </c>
      <c r="D12" s="21">
        <f>D13+D14</f>
        <v>466421</v>
      </c>
      <c r="E12" s="22">
        <v>451764.3</v>
      </c>
    </row>
    <row r="13" spans="1:5" ht="12.75">
      <c r="A13" s="11"/>
      <c r="B13" s="23" t="s">
        <v>42</v>
      </c>
      <c r="C13" s="24" t="s">
        <v>40</v>
      </c>
      <c r="D13" s="25">
        <f>'[1]3 квартал 11'!D13+'[1]2квартал 11'!D13+'[1]1 квартал 2011'!D13</f>
        <v>192418</v>
      </c>
      <c r="E13" s="37">
        <v>188132.6</v>
      </c>
    </row>
    <row r="14" spans="1:5" ht="12.75">
      <c r="A14" s="11"/>
      <c r="B14" s="23" t="s">
        <v>43</v>
      </c>
      <c r="C14" s="24" t="s">
        <v>40</v>
      </c>
      <c r="D14" s="25">
        <f>'[1]3 квартал 11'!D14+'[1]2квартал 11'!D14+'[1]1 квартал 2011'!D14</f>
        <v>274003</v>
      </c>
      <c r="E14" s="37">
        <v>263631.7</v>
      </c>
    </row>
    <row r="15" spans="1:5" ht="12.75">
      <c r="A15" s="11" t="s">
        <v>44</v>
      </c>
      <c r="B15" s="27" t="s">
        <v>19</v>
      </c>
      <c r="C15" s="28" t="s">
        <v>40</v>
      </c>
      <c r="D15" s="29">
        <f>D16+D17</f>
        <v>1985</v>
      </c>
      <c r="E15" s="22">
        <v>1628.3</v>
      </c>
    </row>
    <row r="16" spans="1:5" ht="12.75">
      <c r="A16" s="11"/>
      <c r="B16" s="23" t="s">
        <v>42</v>
      </c>
      <c r="C16" s="24" t="s">
        <v>40</v>
      </c>
      <c r="D16" s="30">
        <f>D22+D25</f>
        <v>1265</v>
      </c>
      <c r="E16" s="33">
        <v>944.9</v>
      </c>
    </row>
    <row r="17" spans="1:5" ht="12.75">
      <c r="A17" s="11"/>
      <c r="B17" s="23" t="s">
        <v>43</v>
      </c>
      <c r="C17" s="24" t="s">
        <v>40</v>
      </c>
      <c r="D17" s="30">
        <f>D23+D26</f>
        <v>720</v>
      </c>
      <c r="E17" s="33">
        <v>683.4</v>
      </c>
    </row>
    <row r="18" spans="1:5" ht="12.75">
      <c r="A18" s="11" t="s">
        <v>45</v>
      </c>
      <c r="B18" s="32" t="s">
        <v>46</v>
      </c>
      <c r="C18" s="20" t="s">
        <v>40</v>
      </c>
      <c r="D18" s="30"/>
      <c r="E18" s="30"/>
    </row>
    <row r="19" spans="1:5" ht="12.75">
      <c r="A19" s="11"/>
      <c r="B19" s="23" t="s">
        <v>42</v>
      </c>
      <c r="C19" s="24" t="s">
        <v>40</v>
      </c>
      <c r="D19" s="30"/>
      <c r="E19" s="30"/>
    </row>
    <row r="20" spans="1:5" ht="12.75">
      <c r="A20" s="11"/>
      <c r="B20" s="23" t="s">
        <v>43</v>
      </c>
      <c r="C20" s="24" t="s">
        <v>40</v>
      </c>
      <c r="D20" s="30"/>
      <c r="E20" s="30"/>
    </row>
    <row r="21" spans="1:5" ht="12.75">
      <c r="A21" s="11" t="s">
        <v>47</v>
      </c>
      <c r="B21" s="27" t="s">
        <v>48</v>
      </c>
      <c r="C21" s="20" t="s">
        <v>40</v>
      </c>
      <c r="D21" s="29">
        <f>D22+D23</f>
        <v>1985</v>
      </c>
      <c r="E21" s="29">
        <v>1628.3</v>
      </c>
    </row>
    <row r="22" spans="1:5" ht="12.75">
      <c r="A22" s="11"/>
      <c r="B22" s="23" t="s">
        <v>42</v>
      </c>
      <c r="C22" s="24" t="s">
        <v>40</v>
      </c>
      <c r="D22" s="25">
        <f>'[1]3 квартал 11'!D22+'[1]2квартал 11'!D22+'[1]1 квартал 2011'!D22</f>
        <v>1265</v>
      </c>
      <c r="E22" s="37">
        <v>944.9</v>
      </c>
    </row>
    <row r="23" spans="1:5" ht="12.75">
      <c r="A23" s="11"/>
      <c r="B23" s="23" t="s">
        <v>49</v>
      </c>
      <c r="C23" s="24" t="s">
        <v>40</v>
      </c>
      <c r="D23" s="25">
        <f>'[1]3 квартал 11'!D23+'[1]2квартал 11'!D23+'[1]1 квартал 2011'!D23</f>
        <v>720</v>
      </c>
      <c r="E23" s="37">
        <v>683.4</v>
      </c>
    </row>
    <row r="24" spans="1:5" ht="12.75">
      <c r="A24" s="11" t="s">
        <v>50</v>
      </c>
      <c r="B24" s="27" t="s">
        <v>51</v>
      </c>
      <c r="C24" s="20" t="s">
        <v>40</v>
      </c>
      <c r="D24" s="29">
        <f>D25+D26</f>
        <v>0</v>
      </c>
      <c r="E24" s="34">
        <f>E25+E26</f>
        <v>0</v>
      </c>
    </row>
    <row r="25" spans="1:5" ht="12.75">
      <c r="A25" s="11"/>
      <c r="B25" s="23" t="s">
        <v>42</v>
      </c>
      <c r="C25" s="24" t="s">
        <v>40</v>
      </c>
      <c r="D25" s="33">
        <v>0</v>
      </c>
      <c r="E25" s="31"/>
    </row>
    <row r="26" spans="1:5" ht="12.75">
      <c r="A26" s="11"/>
      <c r="B26" s="23" t="s">
        <v>49</v>
      </c>
      <c r="C26" s="24" t="s">
        <v>40</v>
      </c>
      <c r="D26" s="33">
        <v>0</v>
      </c>
      <c r="E26" s="31"/>
    </row>
    <row r="27" spans="1:5" ht="22.5" customHeight="1">
      <c r="A27" s="11" t="s">
        <v>52</v>
      </c>
      <c r="B27" s="35" t="s">
        <v>20</v>
      </c>
      <c r="C27" s="20" t="s">
        <v>40</v>
      </c>
      <c r="D27" s="58">
        <f>'[1]3 квартал 11'!D27+'[1]2квартал 11'!D27+'[1]1 квартал 2011'!D27</f>
        <v>12174</v>
      </c>
      <c r="E27" s="37">
        <v>9441.2</v>
      </c>
    </row>
    <row r="28" spans="1:5" ht="18.75" customHeight="1">
      <c r="A28" s="11" t="s">
        <v>53</v>
      </c>
      <c r="B28" s="27" t="s">
        <v>54</v>
      </c>
      <c r="C28" s="20" t="s">
        <v>40</v>
      </c>
      <c r="D28" s="21">
        <f>D27+D15+D12</f>
        <v>480580</v>
      </c>
      <c r="E28" s="22">
        <v>462833.8</v>
      </c>
    </row>
    <row r="29" spans="1:5" ht="12.75">
      <c r="A29" s="11"/>
      <c r="B29" s="23" t="s">
        <v>42</v>
      </c>
      <c r="C29" s="24" t="s">
        <v>40</v>
      </c>
      <c r="D29" s="30">
        <f>D27+D13+D16</f>
        <v>205857</v>
      </c>
      <c r="E29" s="33">
        <v>198518.7</v>
      </c>
    </row>
    <row r="30" spans="1:5" ht="12.75">
      <c r="A30" s="11"/>
      <c r="B30" s="23" t="s">
        <v>43</v>
      </c>
      <c r="C30" s="24" t="s">
        <v>40</v>
      </c>
      <c r="D30" s="30">
        <f>D14+D17</f>
        <v>274723</v>
      </c>
      <c r="E30" s="33">
        <v>264315.1</v>
      </c>
    </row>
    <row r="31" spans="1:5" ht="12.75">
      <c r="A31" s="27" t="s">
        <v>55</v>
      </c>
      <c r="B31" s="27" t="s">
        <v>21</v>
      </c>
      <c r="C31" s="20" t="s">
        <v>40</v>
      </c>
      <c r="D31" s="36" t="s">
        <v>87</v>
      </c>
      <c r="E31" s="22">
        <v>414267.5</v>
      </c>
    </row>
    <row r="32" spans="1:5" ht="12.75">
      <c r="A32" s="11"/>
      <c r="B32" s="23" t="s">
        <v>42</v>
      </c>
      <c r="C32" s="24" t="s">
        <v>40</v>
      </c>
      <c r="D32" s="36" t="s">
        <v>87</v>
      </c>
      <c r="E32" s="37">
        <v>173900.7</v>
      </c>
    </row>
    <row r="33" spans="1:5" ht="12.75">
      <c r="A33" s="11"/>
      <c r="B33" s="23" t="s">
        <v>43</v>
      </c>
      <c r="C33" s="24" t="s">
        <v>40</v>
      </c>
      <c r="D33" s="36" t="s">
        <v>87</v>
      </c>
      <c r="E33" s="37">
        <v>240366.8</v>
      </c>
    </row>
    <row r="34" spans="1:5" ht="19.5" customHeight="1">
      <c r="A34" s="27" t="s">
        <v>56</v>
      </c>
      <c r="B34" s="23" t="s">
        <v>57</v>
      </c>
      <c r="C34" s="24" t="s">
        <v>58</v>
      </c>
      <c r="D34" s="36" t="s">
        <v>87</v>
      </c>
      <c r="E34" s="31">
        <f>E31/E12%</f>
        <v>91.69991962622987</v>
      </c>
    </row>
    <row r="35" spans="1:5" ht="12.75">
      <c r="A35" s="27" t="s">
        <v>59</v>
      </c>
      <c r="B35" s="27" t="s">
        <v>22</v>
      </c>
      <c r="C35" s="27"/>
      <c r="D35" s="30"/>
      <c r="E35" s="31"/>
    </row>
    <row r="36" spans="1:5" ht="12.75">
      <c r="A36" s="38" t="s">
        <v>62</v>
      </c>
      <c r="B36" s="27" t="s">
        <v>60</v>
      </c>
      <c r="C36" s="11" t="s">
        <v>61</v>
      </c>
      <c r="D36" s="58">
        <f>'[1]3 квартал 11'!D36+'[1]2квартал 11'!D36+'[1]1 квартал 2011'!D36</f>
        <v>221162</v>
      </c>
      <c r="E36" s="29">
        <v>211911.9</v>
      </c>
    </row>
    <row r="37" spans="1:5" ht="12.75">
      <c r="A37" s="11"/>
      <c r="B37" s="23" t="s">
        <v>63</v>
      </c>
      <c r="C37" s="11" t="s">
        <v>61</v>
      </c>
      <c r="D37" s="25">
        <f>'[1]3 квартал 11'!D37+'[1]2квартал 11'!D37+'[1]1 квартал 2011'!D37</f>
        <v>12174</v>
      </c>
      <c r="E37" s="31">
        <v>9441.2</v>
      </c>
    </row>
    <row r="38" spans="1:5" ht="12.75">
      <c r="A38" s="11" t="s">
        <v>64</v>
      </c>
      <c r="B38" s="19" t="s">
        <v>65</v>
      </c>
      <c r="C38" s="11" t="s">
        <v>61</v>
      </c>
      <c r="D38" s="39">
        <f>D41+D40+D39</f>
        <v>258036</v>
      </c>
      <c r="E38" s="22">
        <v>259954</v>
      </c>
    </row>
    <row r="39" spans="1:5" ht="12.75">
      <c r="A39" s="11"/>
      <c r="B39" s="23" t="s">
        <v>66</v>
      </c>
      <c r="C39" s="11" t="s">
        <v>61</v>
      </c>
      <c r="D39" s="25">
        <f>'[1]3 квартал 11'!D39+'[1]2квартал 11'!D39+'[1]1 квартал 2011'!D39</f>
        <v>189830</v>
      </c>
      <c r="E39" s="37">
        <v>188692</v>
      </c>
    </row>
    <row r="40" spans="1:5" ht="12.75">
      <c r="A40" s="11"/>
      <c r="B40" s="23" t="s">
        <v>67</v>
      </c>
      <c r="C40" s="11" t="s">
        <v>61</v>
      </c>
      <c r="D40" s="25">
        <f>'[1]3 квартал 11'!D40+'[1]2квартал 11'!D40+'[1]1 квартал 2011'!D40</f>
        <v>39631</v>
      </c>
      <c r="E40" s="37">
        <v>36278.2</v>
      </c>
    </row>
    <row r="41" spans="1:5" ht="12.75">
      <c r="A41" s="11"/>
      <c r="B41" s="23" t="s">
        <v>68</v>
      </c>
      <c r="C41" s="11" t="s">
        <v>61</v>
      </c>
      <c r="D41" s="25">
        <f>'[1]3 квартал 11'!D41+'[1]2квартал 11'!D41+'[1]1 квартал 2011'!D41</f>
        <v>28575</v>
      </c>
      <c r="E41" s="37">
        <v>34983.8</v>
      </c>
    </row>
    <row r="42" spans="1:5" ht="12.75">
      <c r="A42" s="27" t="s">
        <v>69</v>
      </c>
      <c r="B42" s="27" t="s">
        <v>70</v>
      </c>
      <c r="C42" s="11" t="s">
        <v>61</v>
      </c>
      <c r="D42" s="21">
        <f>D38+D36</f>
        <v>479198</v>
      </c>
      <c r="E42" s="40">
        <v>471866</v>
      </c>
    </row>
    <row r="43" spans="1:5" ht="25.5">
      <c r="A43" s="27" t="s">
        <v>71</v>
      </c>
      <c r="B43" s="41" t="s">
        <v>72</v>
      </c>
      <c r="C43" s="27" t="s">
        <v>61</v>
      </c>
      <c r="D43" s="21">
        <f>D46+D45+D44</f>
        <v>1382</v>
      </c>
      <c r="E43" s="22">
        <f>E44+E45</f>
        <v>-9032.100000000006</v>
      </c>
    </row>
    <row r="44" spans="1:5" ht="12.75">
      <c r="A44" s="11"/>
      <c r="B44" s="23" t="s">
        <v>42</v>
      </c>
      <c r="C44" s="11" t="s">
        <v>61</v>
      </c>
      <c r="D44" s="30">
        <f>D29-D36-D46</f>
        <v>-15305</v>
      </c>
      <c r="E44" s="42">
        <f>E29-E36</f>
        <v>-13393.199999999983</v>
      </c>
    </row>
    <row r="45" spans="1:5" ht="12.75">
      <c r="A45" s="11"/>
      <c r="B45" s="23" t="s">
        <v>43</v>
      </c>
      <c r="C45" s="11" t="s">
        <v>61</v>
      </c>
      <c r="D45" s="30">
        <f>D30-D38</f>
        <v>16687</v>
      </c>
      <c r="E45" s="42">
        <f>E30-E38</f>
        <v>4361.099999999977</v>
      </c>
    </row>
    <row r="46" spans="1:5" ht="12.75">
      <c r="A46" s="11"/>
      <c r="B46" s="23" t="s">
        <v>73</v>
      </c>
      <c r="C46" s="11" t="s">
        <v>61</v>
      </c>
      <c r="D46" s="30">
        <f>D27-D37</f>
        <v>0</v>
      </c>
      <c r="E46" s="30">
        <f>E27-E37</f>
        <v>0</v>
      </c>
    </row>
    <row r="47" spans="1:5" ht="12.75">
      <c r="A47" s="27" t="s">
        <v>74</v>
      </c>
      <c r="B47" s="19" t="s">
        <v>75</v>
      </c>
      <c r="C47" s="11" t="s">
        <v>61</v>
      </c>
      <c r="D47" s="36" t="s">
        <v>87</v>
      </c>
      <c r="E47" s="22">
        <v>240235.5</v>
      </c>
    </row>
    <row r="48" spans="1:5" ht="12.75">
      <c r="A48" s="11"/>
      <c r="B48" s="23" t="s">
        <v>76</v>
      </c>
      <c r="C48" s="11" t="s">
        <v>61</v>
      </c>
      <c r="D48" s="36" t="s">
        <v>87</v>
      </c>
      <c r="E48" s="37">
        <v>215337.5</v>
      </c>
    </row>
    <row r="49" spans="1:5" ht="12.75">
      <c r="A49" s="11"/>
      <c r="B49" s="23" t="s">
        <v>77</v>
      </c>
      <c r="C49" s="11" t="s">
        <v>61</v>
      </c>
      <c r="D49" s="36" t="s">
        <v>87</v>
      </c>
      <c r="E49" s="37">
        <v>24898</v>
      </c>
    </row>
    <row r="50" spans="1:5" ht="12.75">
      <c r="A50" s="27" t="s">
        <v>78</v>
      </c>
      <c r="B50" s="27" t="s">
        <v>79</v>
      </c>
      <c r="C50" s="11" t="s">
        <v>61</v>
      </c>
      <c r="D50" s="36" t="s">
        <v>87</v>
      </c>
      <c r="E50" s="22">
        <v>255332.2</v>
      </c>
    </row>
    <row r="51" spans="1:5" ht="12.75">
      <c r="A51" s="11"/>
      <c r="B51" s="23" t="s">
        <v>80</v>
      </c>
      <c r="C51" s="11" t="s">
        <v>61</v>
      </c>
      <c r="D51" s="36" t="s">
        <v>87</v>
      </c>
      <c r="E51" s="26">
        <v>214949.7</v>
      </c>
    </row>
    <row r="52" spans="1:5" ht="12.75">
      <c r="A52" s="11"/>
      <c r="B52" s="23" t="s">
        <v>81</v>
      </c>
      <c r="C52" s="11" t="s">
        <v>61</v>
      </c>
      <c r="D52" s="36" t="s">
        <v>87</v>
      </c>
      <c r="E52" s="26">
        <v>40382.5</v>
      </c>
    </row>
    <row r="53" spans="1:5" ht="12.75">
      <c r="A53" s="27" t="s">
        <v>88</v>
      </c>
      <c r="B53" s="27" t="s">
        <v>23</v>
      </c>
      <c r="C53" s="27" t="s">
        <v>61</v>
      </c>
      <c r="D53" s="36" t="s">
        <v>87</v>
      </c>
      <c r="E53" s="29">
        <v>274345.6</v>
      </c>
    </row>
    <row r="54" spans="1:5" ht="12.75">
      <c r="A54" s="11"/>
      <c r="B54" s="23" t="s">
        <v>82</v>
      </c>
      <c r="C54" s="11" t="s">
        <v>61</v>
      </c>
      <c r="D54" s="36" t="s">
        <v>87</v>
      </c>
      <c r="E54" s="26">
        <v>259988.3</v>
      </c>
    </row>
    <row r="55" spans="4:5" ht="13.5" thickBot="1">
      <c r="D55" s="43"/>
      <c r="E55" s="44"/>
    </row>
    <row r="56" spans="1:5" ht="13.5" thickBot="1">
      <c r="A56" s="59"/>
      <c r="B56" s="60" t="s">
        <v>92</v>
      </c>
      <c r="C56" s="61"/>
      <c r="D56" s="62"/>
      <c r="E56" s="62"/>
    </row>
    <row r="57" spans="1:5" ht="12.75">
      <c r="A57" s="63" t="s">
        <v>93</v>
      </c>
      <c r="B57" s="9" t="s">
        <v>94</v>
      </c>
      <c r="C57" s="9" t="s">
        <v>95</v>
      </c>
      <c r="D57" s="64"/>
      <c r="E57" s="65">
        <v>196</v>
      </c>
    </row>
    <row r="58" spans="1:5" ht="12.75">
      <c r="A58" s="66" t="s">
        <v>96</v>
      </c>
      <c r="B58" s="11" t="s">
        <v>97</v>
      </c>
      <c r="C58" s="11" t="s">
        <v>98</v>
      </c>
      <c r="D58" s="30"/>
      <c r="E58" s="65">
        <v>33656</v>
      </c>
    </row>
    <row r="59" spans="1:5" ht="25.5">
      <c r="A59" s="66" t="s">
        <v>99</v>
      </c>
      <c r="B59" s="67" t="s">
        <v>100</v>
      </c>
      <c r="C59" s="11" t="s">
        <v>98</v>
      </c>
      <c r="D59" s="30"/>
      <c r="E59" s="65">
        <v>30800</v>
      </c>
    </row>
    <row r="60" spans="1:5" ht="12.75" hidden="1">
      <c r="A60" s="66" t="s">
        <v>101</v>
      </c>
      <c r="B60" s="11" t="s">
        <v>102</v>
      </c>
      <c r="C60" s="11" t="s">
        <v>98</v>
      </c>
      <c r="D60" s="30"/>
      <c r="E60" s="30"/>
    </row>
    <row r="62" spans="2:5" ht="12.75">
      <c r="B62" s="2" t="s">
        <v>103</v>
      </c>
      <c r="C62" s="68"/>
      <c r="D62" s="69" t="s">
        <v>104</v>
      </c>
      <c r="E62" s="70"/>
    </row>
    <row r="63" spans="3:5" ht="12.75">
      <c r="C63" s="68"/>
      <c r="D63" s="69"/>
      <c r="E63" s="70"/>
    </row>
    <row r="64" spans="3:5" ht="12.75">
      <c r="C64" s="68"/>
      <c r="D64" s="69"/>
      <c r="E64" s="70"/>
    </row>
    <row r="65" spans="2:5" ht="12.75">
      <c r="B65" s="2" t="s">
        <v>105</v>
      </c>
      <c r="C65" s="68"/>
      <c r="D65" s="69" t="s">
        <v>106</v>
      </c>
      <c r="E65" s="70"/>
    </row>
    <row r="66" spans="3:5" ht="12.75">
      <c r="C66" s="68"/>
      <c r="D66" s="69"/>
      <c r="E66" s="70"/>
    </row>
    <row r="67" spans="3:5" ht="12.75">
      <c r="C67" s="68"/>
      <c r="D67" s="69"/>
      <c r="E67" s="70"/>
    </row>
    <row r="68" spans="2:5" ht="12.75">
      <c r="B68" t="s">
        <v>107</v>
      </c>
      <c r="C68" s="71" t="s">
        <v>108</v>
      </c>
      <c r="D68" s="72"/>
      <c r="E68" s="72"/>
    </row>
    <row r="69" ht="11.25" customHeight="1"/>
  </sheetData>
  <sheetProtection/>
  <mergeCells count="4">
    <mergeCell ref="A1:E1"/>
    <mergeCell ref="D5:E5"/>
    <mergeCell ref="A2:E2"/>
    <mergeCell ref="A3:E3"/>
  </mergeCells>
  <printOptions/>
  <pageMargins left="0.54" right="0.29" top="0.3937007874015748" bottom="0.1968503937007874" header="0.5118110236220472" footer="0.5118110236220472"/>
  <pageSetup horizontalDpi="600" verticalDpi="600" orientation="portrait" paperSize="9" scale="85" r:id="rId1"/>
  <colBreaks count="1" manualBreakCount="1">
    <brk id="5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F10"/>
  <sheetViews>
    <sheetView view="pageBreakPreview" zoomScale="60" workbookViewId="0" topLeftCell="A1">
      <selection activeCell="F8" sqref="F8"/>
    </sheetView>
  </sheetViews>
  <sheetFormatPr defaultColWidth="9.140625" defaultRowHeight="12.75"/>
  <cols>
    <col min="1" max="1" width="4.140625" style="48" customWidth="1"/>
    <col min="2" max="2" width="18.28125" style="48" customWidth="1"/>
    <col min="3" max="3" width="15.28125" style="45" customWidth="1"/>
    <col min="4" max="4" width="11.140625" style="45" customWidth="1"/>
    <col min="5" max="5" width="12.28125" style="45" customWidth="1"/>
    <col min="6" max="6" width="40.28125" style="45" customWidth="1"/>
    <col min="7" max="16384" width="9.140625" style="45" customWidth="1"/>
  </cols>
  <sheetData>
    <row r="1" ht="12.75">
      <c r="F1" s="46" t="s">
        <v>89</v>
      </c>
    </row>
    <row r="3" spans="1:6" ht="64.5" customHeight="1">
      <c r="A3" s="105" t="s">
        <v>26</v>
      </c>
      <c r="B3" s="105"/>
      <c r="C3" s="106"/>
      <c r="D3" s="106"/>
      <c r="E3" s="106"/>
      <c r="F3" s="107"/>
    </row>
    <row r="5" spans="1:6" s="51" customFormat="1" ht="71.25" customHeight="1">
      <c r="A5" s="49" t="s">
        <v>27</v>
      </c>
      <c r="B5" s="49" t="s">
        <v>10</v>
      </c>
      <c r="C5" s="49" t="s">
        <v>83</v>
      </c>
      <c r="D5" s="49" t="s">
        <v>8</v>
      </c>
      <c r="E5" s="50" t="s">
        <v>12</v>
      </c>
      <c r="F5" s="50" t="s">
        <v>0</v>
      </c>
    </row>
    <row r="6" spans="1:6" s="51" customFormat="1" ht="50.25" customHeight="1">
      <c r="A6" s="49">
        <v>1</v>
      </c>
      <c r="B6" s="49" t="s">
        <v>11</v>
      </c>
      <c r="C6" s="52" t="s">
        <v>9</v>
      </c>
      <c r="D6" s="49" t="s">
        <v>13</v>
      </c>
      <c r="E6" s="53">
        <v>1.16</v>
      </c>
      <c r="F6" s="54" t="s">
        <v>25</v>
      </c>
    </row>
    <row r="7" spans="1:6" s="47" customFormat="1" ht="50.25" customHeight="1">
      <c r="A7" s="55">
        <v>2</v>
      </c>
      <c r="B7" s="49" t="s">
        <v>11</v>
      </c>
      <c r="C7" s="56" t="s">
        <v>1</v>
      </c>
      <c r="D7" s="55" t="s">
        <v>2</v>
      </c>
      <c r="E7" s="55">
        <v>876.74</v>
      </c>
      <c r="F7" s="54" t="s">
        <v>90</v>
      </c>
    </row>
    <row r="8" spans="1:6" s="47" customFormat="1" ht="50.25" customHeight="1">
      <c r="A8" s="49">
        <v>3</v>
      </c>
      <c r="B8" s="49" t="s">
        <v>11</v>
      </c>
      <c r="C8" s="54" t="s">
        <v>3</v>
      </c>
      <c r="D8" s="55" t="s">
        <v>4</v>
      </c>
      <c r="E8" s="57">
        <v>52.6</v>
      </c>
      <c r="F8" s="54" t="s">
        <v>90</v>
      </c>
    </row>
    <row r="9" spans="1:6" s="47" customFormat="1" ht="50.25" customHeight="1">
      <c r="A9" s="55">
        <v>4</v>
      </c>
      <c r="B9" s="49" t="s">
        <v>11</v>
      </c>
      <c r="C9" s="54" t="s">
        <v>5</v>
      </c>
      <c r="D9" s="55" t="s">
        <v>4</v>
      </c>
      <c r="E9" s="55">
        <v>19.99</v>
      </c>
      <c r="F9" s="54" t="s">
        <v>24</v>
      </c>
    </row>
    <row r="10" spans="1:6" s="47" customFormat="1" ht="50.25" customHeight="1">
      <c r="A10" s="49">
        <v>5</v>
      </c>
      <c r="B10" s="49" t="s">
        <v>14</v>
      </c>
      <c r="C10" s="54" t="s">
        <v>6</v>
      </c>
      <c r="D10" s="55" t="s">
        <v>4</v>
      </c>
      <c r="E10" s="55">
        <v>18.72</v>
      </c>
      <c r="F10" s="54" t="s">
        <v>7</v>
      </c>
    </row>
    <row r="11" ht="30.75" customHeight="1"/>
  </sheetData>
  <mergeCells count="1">
    <mergeCell ref="A3:F3"/>
  </mergeCells>
  <printOptions horizontalCentered="1"/>
  <pageMargins left="0.17" right="0.1968503937007874" top="0.3937007874015748" bottom="0.2" header="0" footer="0"/>
  <pageSetup fitToHeight="2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</cp:lastModifiedBy>
  <cp:lastPrinted>2011-05-27T08:37:43Z</cp:lastPrinted>
  <dcterms:created xsi:type="dcterms:W3CDTF">1996-10-08T23:32:33Z</dcterms:created>
  <dcterms:modified xsi:type="dcterms:W3CDTF">2011-10-20T01:54:47Z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